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D14" sheetId="1" r:id="rId1"/>
  </sheets>
  <externalReferences>
    <externalReference r:id="rId2"/>
  </externalReferences>
  <definedNames>
    <definedName name="_xlnm.Print_Area" localSheetId="0">'D14'!$A$1:$I$38</definedName>
    <definedName name="主页面" localSheetId="0">#REF!</definedName>
  </definedNames>
  <calcPr calcId="144525"/>
</workbook>
</file>

<file path=xl/comments1.xml><?xml version="1.0" encoding="utf-8"?>
<comments xmlns="http://schemas.openxmlformats.org/spreadsheetml/2006/main">
  <authors>
    <author>作者</author>
  </authors>
  <commentList>
    <comment ref="A2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以人大年初批复的绩效目标为基础，如有调整需在备注中说明</t>
        </r>
      </text>
    </comment>
  </commentList>
</comments>
</file>

<file path=xl/sharedStrings.xml><?xml version="1.0" encoding="utf-8"?>
<sst xmlns="http://schemas.openxmlformats.org/spreadsheetml/2006/main" count="56" uniqueCount="51">
  <si>
    <t>嘉鱼县财政项目支出绩效目标自评表</t>
  </si>
  <si>
    <t>填报单位（盖章）：</t>
  </si>
  <si>
    <t>填报日期：2021年5月16日</t>
  </si>
  <si>
    <t>得分：</t>
  </si>
  <si>
    <t>项目名称</t>
  </si>
  <si>
    <t>评价年度</t>
  </si>
  <si>
    <t>2020年度</t>
  </si>
  <si>
    <t>主管部门</t>
  </si>
  <si>
    <t>实施单位</t>
  </si>
  <si>
    <t>项目资金
（万元）</t>
  </si>
  <si>
    <t>全年预算数</t>
  </si>
  <si>
    <t>全年执行数</t>
  </si>
  <si>
    <t>执行率</t>
  </si>
  <si>
    <t>年度资金总额：</t>
  </si>
  <si>
    <t>1、上级转移支付</t>
  </si>
  <si>
    <t>2、财政预算资金</t>
  </si>
  <si>
    <t>3、其他资金（含结转结余）</t>
  </si>
  <si>
    <t>年度总体目标</t>
  </si>
  <si>
    <t>年初设定目标</t>
  </si>
  <si>
    <t>全年实际完成情况</t>
  </si>
  <si>
    <t>基本完成</t>
  </si>
  <si>
    <t>绩效指标</t>
  </si>
  <si>
    <t>一级
指标</t>
  </si>
  <si>
    <t>二级
指标</t>
  </si>
  <si>
    <t>三级指标</t>
  </si>
  <si>
    <t>年度
指标值</t>
  </si>
  <si>
    <t>全年
完成值</t>
  </si>
  <si>
    <t>分项
分值</t>
  </si>
  <si>
    <t>自评
得分</t>
  </si>
  <si>
    <t>未完成原因
和改进措施</t>
  </si>
  <si>
    <t>产出
指标</t>
  </si>
  <si>
    <t>数量指标</t>
  </si>
  <si>
    <t>1046亩</t>
  </si>
  <si>
    <t>2975.5亩</t>
  </si>
  <si>
    <t>质量指标</t>
  </si>
  <si>
    <t>10400亩</t>
  </si>
  <si>
    <t>时效指标</t>
  </si>
  <si>
    <t>2019.1.1</t>
  </si>
  <si>
    <t>0.55万元</t>
  </si>
  <si>
    <t>成本指标</t>
  </si>
  <si>
    <t>效益
指标</t>
  </si>
  <si>
    <t>经济效益</t>
  </si>
  <si>
    <t>社会效益</t>
  </si>
  <si>
    <t>210户</t>
  </si>
  <si>
    <t>生态效益</t>
  </si>
  <si>
    <t>基本达成</t>
  </si>
  <si>
    <t>可持续影响</t>
  </si>
  <si>
    <t>满意度
指标</t>
  </si>
  <si>
    <t>服务对象
满意度</t>
  </si>
  <si>
    <t>审计及财政监督检查发现的问题
及其所涉及的金额</t>
  </si>
  <si>
    <t>无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</si>
</sst>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7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1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0" borderId="19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9" fillId="19" borderId="20" applyNumberFormat="0" applyAlignment="0" applyProtection="0">
      <alignment vertical="center"/>
    </xf>
    <xf numFmtId="0" fontId="20" fillId="19" borderId="17" applyNumberFormat="0" applyAlignment="0" applyProtection="0">
      <alignment vertical="center"/>
    </xf>
    <xf numFmtId="0" fontId="21" fillId="21" borderId="21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43" fontId="2" fillId="0" borderId="2" xfId="8" applyFont="1" applyBorder="1" applyAlignment="1">
      <alignment horizontal="center" vertical="center"/>
    </xf>
    <xf numFmtId="43" fontId="2" fillId="0" borderId="3" xfId="8" applyFont="1" applyBorder="1" applyAlignment="1">
      <alignment horizontal="center" vertical="center"/>
    </xf>
    <xf numFmtId="43" fontId="2" fillId="0" borderId="4" xfId="8" applyFont="1" applyBorder="1" applyAlignment="1">
      <alignment horizontal="center" vertical="center"/>
    </xf>
    <xf numFmtId="9" fontId="2" fillId="0" borderId="2" xfId="11" applyFont="1" applyBorder="1" applyAlignment="1">
      <alignment horizontal="center" vertical="center"/>
    </xf>
    <xf numFmtId="43" fontId="2" fillId="0" borderId="3" xfId="8" applyFont="1" applyFill="1" applyBorder="1" applyAlignment="1">
      <alignment horizontal="center" vertical="center"/>
    </xf>
    <xf numFmtId="43" fontId="2" fillId="0" borderId="4" xfId="8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43" fontId="2" fillId="0" borderId="2" xfId="8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2" borderId="2" xfId="0" applyNumberFormat="1" applyFont="1" applyFill="1" applyBorder="1" applyAlignment="1">
      <alignment horizontal="center" vertical="center" shrinkToFit="1"/>
    </xf>
    <xf numFmtId="0" fontId="2" fillId="0" borderId="3" xfId="0" applyNumberFormat="1" applyFont="1" applyBorder="1" applyAlignment="1">
      <alignment horizontal="left"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0" fillId="0" borderId="7" xfId="0" applyBorder="1" applyAlignment="1">
      <alignment horizontal="center" vertical="center"/>
    </xf>
    <xf numFmtId="9" fontId="2" fillId="0" borderId="2" xfId="11" applyFont="1" applyBorder="1" applyAlignment="1">
      <alignment horizontal="center" vertical="center" shrinkToFit="1"/>
    </xf>
    <xf numFmtId="9" fontId="2" fillId="2" borderId="2" xfId="0" applyNumberFormat="1" applyFont="1" applyFill="1" applyBorder="1" applyAlignment="1">
      <alignment horizontal="center" vertical="center" shrinkToFit="1"/>
    </xf>
    <xf numFmtId="0" fontId="0" fillId="0" borderId="12" xfId="0" applyBorder="1" applyAlignment="1">
      <alignment horizontal="center" vertical="center"/>
    </xf>
    <xf numFmtId="43" fontId="2" fillId="0" borderId="2" xfId="8" applyFont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9" fontId="2" fillId="0" borderId="2" xfId="0" applyNumberFormat="1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5" fillId="0" borderId="0" xfId="0" applyFont="1">
      <alignment vertical="center"/>
    </xf>
    <xf numFmtId="43" fontId="0" fillId="0" borderId="1" xfId="8" applyFont="1" applyBorder="1" applyAlignment="1">
      <alignment vertical="center" shrinkToFit="1"/>
    </xf>
    <xf numFmtId="0" fontId="0" fillId="0" borderId="0" xfId="0" applyFont="1">
      <alignment vertical="center"/>
    </xf>
    <xf numFmtId="0" fontId="2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2" fillId="0" borderId="4" xfId="0" applyNumberFormat="1" applyFont="1" applyBorder="1" applyAlignment="1">
      <alignment horizontal="left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AppData\Local\Temp\360zip$Temp\360$2\&#23448;&#26725;&#38215;&#39044;&#31639;&#32489;&#25928;&#31649;&#29702;&#24037;&#20316;&#32771;&#26680;&#34920;&#2133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00"/>
      <sheetName val="01"/>
      <sheetName val="02"/>
      <sheetName val="A01"/>
      <sheetName val="A02"/>
      <sheetName val="A03"/>
      <sheetName val="B02"/>
      <sheetName val="C02"/>
      <sheetName val="D02"/>
      <sheetName val="B04"/>
      <sheetName val="C04"/>
      <sheetName val="D04"/>
      <sheetName val="B06"/>
      <sheetName val="C06"/>
      <sheetName val="D06"/>
      <sheetName val="B10"/>
      <sheetName val="C10"/>
      <sheetName val="D10"/>
      <sheetName val="B11"/>
      <sheetName val="C11"/>
      <sheetName val="D11"/>
      <sheetName val="B12"/>
      <sheetName val="C12"/>
      <sheetName val="D12"/>
      <sheetName val="B13"/>
      <sheetName val="C13"/>
      <sheetName val="D13"/>
      <sheetName val="B14"/>
      <sheetName val="C14"/>
      <sheetName val="D14"/>
      <sheetName val="B15"/>
      <sheetName val="C15"/>
      <sheetName val="D15"/>
      <sheetName val="B16"/>
      <sheetName val="C16"/>
      <sheetName val="D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4">
          <cell r="B4" t="str">
            <v>国土综合整治试点项目</v>
          </cell>
        </row>
        <row r="5">
          <cell r="B5" t="str">
            <v>嘉鱼县自然资源和规划局</v>
          </cell>
        </row>
        <row r="5">
          <cell r="G5" t="str">
            <v>嘉鱼县官桥镇人民政府</v>
          </cell>
        </row>
        <row r="8">
          <cell r="D8">
            <v>20000</v>
          </cell>
        </row>
        <row r="20">
          <cell r="F20" t="str">
            <v>目标1：完成国土整治试点项目1406亩土地及2975.5亩坑塘水面流转，交付项目实施单位组织施工。
目标2：完成1.04万亩高标准农田建设。</v>
          </cell>
        </row>
        <row r="68">
          <cell r="C68" t="str">
            <v>流转土地</v>
          </cell>
        </row>
        <row r="68">
          <cell r="F68" t="str">
            <v>1046亩</v>
          </cell>
        </row>
        <row r="69">
          <cell r="C69" t="str">
            <v>流转坑塘面积</v>
          </cell>
        </row>
        <row r="69">
          <cell r="F69" t="str">
            <v>2975.5亩</v>
          </cell>
        </row>
        <row r="70">
          <cell r="C70" t="str">
            <v>建成高标准农田</v>
          </cell>
        </row>
        <row r="70">
          <cell r="F70" t="str">
            <v>10400亩</v>
          </cell>
        </row>
        <row r="71">
          <cell r="C71" t="str">
            <v>高标准农田验收合格率</v>
          </cell>
        </row>
        <row r="71">
          <cell r="F71">
            <v>1</v>
          </cell>
        </row>
        <row r="72">
          <cell r="C72" t="str">
            <v>项目开工时间</v>
          </cell>
        </row>
        <row r="73">
          <cell r="C73" t="str">
            <v>高标准农田建设完成及时率</v>
          </cell>
        </row>
        <row r="73">
          <cell r="F73">
            <v>1</v>
          </cell>
        </row>
        <row r="74">
          <cell r="C74" t="str">
            <v>每亩补偿费标准</v>
          </cell>
        </row>
        <row r="74">
          <cell r="F74" t="str">
            <v>≤0.55万元</v>
          </cell>
        </row>
        <row r="75">
          <cell r="C75" t="str">
            <v>高标准农田建设成本较预算节约率</v>
          </cell>
        </row>
        <row r="75">
          <cell r="F75" t="str">
            <v>≥5%</v>
          </cell>
        </row>
        <row r="78">
          <cell r="C78" t="str">
            <v>闲置土地利用率</v>
          </cell>
        </row>
        <row r="78">
          <cell r="F78" t="str">
            <v>≥70%</v>
          </cell>
        </row>
        <row r="79">
          <cell r="C79" t="str">
            <v>受益农户数</v>
          </cell>
        </row>
        <row r="79">
          <cell r="F79" t="str">
            <v>≥200户</v>
          </cell>
        </row>
        <row r="80">
          <cell r="C80" t="str">
            <v>区域环境保持</v>
          </cell>
        </row>
        <row r="80">
          <cell r="F80" t="str">
            <v>有所提升</v>
          </cell>
        </row>
        <row r="81">
          <cell r="C81" t="str">
            <v>土地保护面积</v>
          </cell>
        </row>
        <row r="81">
          <cell r="F81" t="str">
            <v>≥0.8万亩</v>
          </cell>
        </row>
        <row r="82">
          <cell r="C82" t="str">
            <v>土地受益年限</v>
          </cell>
        </row>
        <row r="82">
          <cell r="F82" t="str">
            <v>≥30年</v>
          </cell>
        </row>
        <row r="83">
          <cell r="C83" t="str">
            <v>生态环境受益年限</v>
          </cell>
        </row>
        <row r="83">
          <cell r="F83" t="str">
            <v>≥50年</v>
          </cell>
        </row>
        <row r="84">
          <cell r="C84" t="str">
            <v>项目区农户满意度</v>
          </cell>
        </row>
        <row r="84">
          <cell r="F84" t="str">
            <v>≥95%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8"/>
  <sheetViews>
    <sheetView tabSelected="1" workbookViewId="0">
      <selection activeCell="J14" sqref="J14"/>
    </sheetView>
  </sheetViews>
  <sheetFormatPr defaultColWidth="9" defaultRowHeight="19.5" customHeight="1"/>
  <cols>
    <col min="1" max="1" width="6.63333333333333" customWidth="1"/>
    <col min="2" max="2" width="10.45" customWidth="1"/>
    <col min="3" max="3" width="33.8166666666667" customWidth="1"/>
    <col min="4" max="9" width="7.26666666666667" customWidth="1"/>
    <col min="10" max="10" width="9.45" customWidth="1"/>
    <col min="11" max="11" width="56.1833333333333" customWidth="1"/>
  </cols>
  <sheetData>
    <row r="1" ht="23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K1" s="56"/>
    </row>
    <row r="3" customHeight="1" spans="1:9">
      <c r="A3" s="2" t="s">
        <v>1</v>
      </c>
      <c r="B3" s="2"/>
      <c r="C3" s="3" t="s">
        <v>2</v>
      </c>
      <c r="D3" s="3"/>
      <c r="E3" s="3"/>
      <c r="F3" s="3"/>
      <c r="H3" s="4" t="s">
        <v>3</v>
      </c>
      <c r="I3" s="57">
        <f>SUM(G18:G35)</f>
        <v>94</v>
      </c>
    </row>
    <row r="4" ht="22" customHeight="1" spans="1:11">
      <c r="A4" s="5" t="s">
        <v>4</v>
      </c>
      <c r="B4" s="5"/>
      <c r="C4" s="5" t="str">
        <f>'[1]B14'!B4</f>
        <v>国土综合整治试点项目</v>
      </c>
      <c r="D4" s="5" t="s">
        <v>5</v>
      </c>
      <c r="E4" s="5"/>
      <c r="F4" s="5" t="s">
        <v>6</v>
      </c>
      <c r="G4" s="5"/>
      <c r="H4" s="5"/>
      <c r="I4" s="5"/>
      <c r="K4" s="58"/>
    </row>
    <row r="5" ht="22" customHeight="1" spans="1:11">
      <c r="A5" s="5" t="s">
        <v>7</v>
      </c>
      <c r="B5" s="5"/>
      <c r="C5" s="5" t="str">
        <f>'[1]B14'!B5</f>
        <v>嘉鱼县自然资源和规划局</v>
      </c>
      <c r="D5" s="5" t="s">
        <v>8</v>
      </c>
      <c r="E5" s="5"/>
      <c r="F5" s="5" t="str">
        <f>'[1]B14'!G5</f>
        <v>嘉鱼县官桥镇人民政府</v>
      </c>
      <c r="G5" s="5"/>
      <c r="H5" s="5"/>
      <c r="I5" s="5"/>
      <c r="K5" s="58"/>
    </row>
    <row r="6" ht="22" customHeight="1" spans="1:11">
      <c r="A6" s="6" t="s">
        <v>9</v>
      </c>
      <c r="B6" s="6"/>
      <c r="C6" s="7"/>
      <c r="D6" s="8" t="s">
        <v>10</v>
      </c>
      <c r="E6" s="8"/>
      <c r="F6" s="5" t="s">
        <v>11</v>
      </c>
      <c r="G6" s="5"/>
      <c r="H6" s="8" t="s">
        <v>12</v>
      </c>
      <c r="I6" s="8"/>
      <c r="K6" s="58"/>
    </row>
    <row r="7" ht="22" customHeight="1" spans="1:11">
      <c r="A7" s="6"/>
      <c r="B7" s="6"/>
      <c r="C7" s="7" t="s">
        <v>13</v>
      </c>
      <c r="D7" s="9">
        <f>SUM(D8:E10)</f>
        <v>20000</v>
      </c>
      <c r="E7" s="10"/>
      <c r="F7" s="9">
        <f>SUM(F8:G10)</f>
        <v>10000</v>
      </c>
      <c r="G7" s="10"/>
      <c r="H7" s="11">
        <f>F7/D7</f>
        <v>0.5</v>
      </c>
      <c r="I7" s="11"/>
      <c r="K7" s="58"/>
    </row>
    <row r="8" ht="22" customHeight="1" spans="1:11">
      <c r="A8" s="6"/>
      <c r="B8" s="6"/>
      <c r="C8" s="7" t="s">
        <v>14</v>
      </c>
      <c r="D8" s="9">
        <f>'[1]B12'!H8</f>
        <v>0</v>
      </c>
      <c r="E8" s="10"/>
      <c r="F8" s="9"/>
      <c r="G8" s="10"/>
      <c r="H8" s="11"/>
      <c r="I8" s="11"/>
      <c r="K8" s="58"/>
    </row>
    <row r="9" ht="22" customHeight="1" spans="1:9">
      <c r="A9" s="6"/>
      <c r="B9" s="6"/>
      <c r="C9" s="7" t="s">
        <v>15</v>
      </c>
      <c r="D9" s="9">
        <f>'[1]B14'!D8</f>
        <v>20000</v>
      </c>
      <c r="E9" s="10"/>
      <c r="F9" s="12">
        <v>10000</v>
      </c>
      <c r="G9" s="13"/>
      <c r="H9" s="11">
        <f>F9/D9</f>
        <v>0.5</v>
      </c>
      <c r="I9" s="11"/>
    </row>
    <row r="10" ht="22" customHeight="1" spans="1:11">
      <c r="A10" s="6"/>
      <c r="B10" s="6"/>
      <c r="C10" s="7" t="s">
        <v>16</v>
      </c>
      <c r="D10" s="9"/>
      <c r="E10" s="10"/>
      <c r="F10" s="9"/>
      <c r="G10" s="10"/>
      <c r="H10" s="11"/>
      <c r="I10" s="11"/>
      <c r="K10" s="56"/>
    </row>
    <row r="11" ht="22" customHeight="1" spans="1:11">
      <c r="A11" s="14" t="s">
        <v>17</v>
      </c>
      <c r="B11" s="15"/>
      <c r="C11" s="16" t="s">
        <v>18</v>
      </c>
      <c r="D11" s="17" t="s">
        <v>19</v>
      </c>
      <c r="E11" s="18"/>
      <c r="F11" s="18"/>
      <c r="G11" s="18"/>
      <c r="H11" s="18"/>
      <c r="I11" s="59"/>
      <c r="K11" s="56"/>
    </row>
    <row r="12" ht="22" customHeight="1" spans="1:11">
      <c r="A12" s="19"/>
      <c r="B12" s="20"/>
      <c r="C12" s="21" t="str">
        <f>'[1]B14'!F20</f>
        <v>目标1：完成国土整治试点项目1406亩土地及2975.5亩坑塘水面流转，交付项目实施单位组织施工。
目标2：完成1.04万亩高标准农田建设。</v>
      </c>
      <c r="D12" s="22" t="s">
        <v>20</v>
      </c>
      <c r="E12" s="23"/>
      <c r="F12" s="23"/>
      <c r="G12" s="23"/>
      <c r="H12" s="23"/>
      <c r="I12" s="60"/>
      <c r="K12" s="56"/>
    </row>
    <row r="13" ht="22" customHeight="1" spans="1:11">
      <c r="A13" s="19"/>
      <c r="B13" s="20"/>
      <c r="C13" s="24"/>
      <c r="D13" s="25"/>
      <c r="E13" s="26"/>
      <c r="F13" s="26"/>
      <c r="G13" s="26"/>
      <c r="H13" s="26"/>
      <c r="I13" s="61"/>
      <c r="K13" s="56"/>
    </row>
    <row r="14" ht="22" customHeight="1" spans="1:11">
      <c r="A14" s="27"/>
      <c r="B14" s="28"/>
      <c r="C14" s="29"/>
      <c r="D14" s="30"/>
      <c r="E14" s="31"/>
      <c r="F14" s="31"/>
      <c r="G14" s="31"/>
      <c r="H14" s="31"/>
      <c r="I14" s="62"/>
      <c r="K14" s="56"/>
    </row>
    <row r="15" ht="20" customHeight="1" spans="1:11">
      <c r="A15" s="32" t="s">
        <v>21</v>
      </c>
      <c r="B15" s="32"/>
      <c r="C15" s="32"/>
      <c r="D15" s="32"/>
      <c r="E15" s="32"/>
      <c r="F15" s="32"/>
      <c r="G15" s="32"/>
      <c r="H15" s="32"/>
      <c r="I15" s="32"/>
      <c r="K15" s="56"/>
    </row>
    <row r="16" ht="20" customHeight="1" spans="1:10">
      <c r="A16" s="6" t="s">
        <v>22</v>
      </c>
      <c r="B16" s="6" t="s">
        <v>23</v>
      </c>
      <c r="C16" s="16" t="s">
        <v>24</v>
      </c>
      <c r="D16" s="6" t="s">
        <v>25</v>
      </c>
      <c r="E16" s="33" t="s">
        <v>26</v>
      </c>
      <c r="F16" s="34" t="s">
        <v>27</v>
      </c>
      <c r="G16" s="34" t="s">
        <v>28</v>
      </c>
      <c r="H16" s="35" t="s">
        <v>29</v>
      </c>
      <c r="I16" s="15"/>
      <c r="J16" s="56"/>
    </row>
    <row r="17" ht="20" customHeight="1" spans="1:10">
      <c r="A17" s="6"/>
      <c r="B17" s="5"/>
      <c r="C17" s="36"/>
      <c r="D17" s="5"/>
      <c r="E17" s="8"/>
      <c r="F17" s="37"/>
      <c r="G17" s="37"/>
      <c r="H17" s="38"/>
      <c r="I17" s="28"/>
      <c r="J17" s="56"/>
    </row>
    <row r="18" ht="20" customHeight="1" spans="1:9">
      <c r="A18" s="6" t="s">
        <v>30</v>
      </c>
      <c r="B18" s="37" t="s">
        <v>31</v>
      </c>
      <c r="C18" s="39" t="str">
        <f>'[1]B14'!C68</f>
        <v>流转土地</v>
      </c>
      <c r="D18" s="40" t="str">
        <f>'[1]B14'!F68</f>
        <v>1046亩</v>
      </c>
      <c r="E18" s="41" t="s">
        <v>32</v>
      </c>
      <c r="F18" s="17">
        <v>5</v>
      </c>
      <c r="G18" s="17">
        <v>5</v>
      </c>
      <c r="H18" s="42"/>
      <c r="I18" s="63"/>
    </row>
    <row r="19" ht="20" customHeight="1" spans="1:9">
      <c r="A19" s="6"/>
      <c r="B19" s="37"/>
      <c r="C19" s="39" t="str">
        <f>'[1]B14'!C69</f>
        <v>流转坑塘面积</v>
      </c>
      <c r="D19" s="40" t="str">
        <f>'[1]B14'!F69</f>
        <v>2975.5亩</v>
      </c>
      <c r="E19" s="43" t="s">
        <v>33</v>
      </c>
      <c r="F19" s="17">
        <v>5</v>
      </c>
      <c r="G19" s="17">
        <v>5</v>
      </c>
      <c r="H19" s="42"/>
      <c r="I19" s="63"/>
    </row>
    <row r="20" ht="20" customHeight="1" spans="1:9">
      <c r="A20" s="6"/>
      <c r="B20" s="37" t="s">
        <v>34</v>
      </c>
      <c r="C20" s="39" t="str">
        <f>'[1]B14'!C70</f>
        <v>建成高标准农田</v>
      </c>
      <c r="D20" s="40" t="str">
        <f>'[1]B14'!F70</f>
        <v>10400亩</v>
      </c>
      <c r="E20" s="41" t="s">
        <v>35</v>
      </c>
      <c r="F20" s="17">
        <v>10</v>
      </c>
      <c r="G20" s="17">
        <v>10</v>
      </c>
      <c r="H20" s="42"/>
      <c r="I20" s="63"/>
    </row>
    <row r="21" ht="20" customHeight="1" spans="1:9">
      <c r="A21" s="6"/>
      <c r="B21" s="44" t="s">
        <v>36</v>
      </c>
      <c r="C21" s="39" t="str">
        <f>'[1]B14'!C71</f>
        <v>高标准农田验收合格率</v>
      </c>
      <c r="D21" s="45">
        <f>'[1]B14'!F71</f>
        <v>1</v>
      </c>
      <c r="E21" s="46">
        <v>1</v>
      </c>
      <c r="F21" s="17">
        <v>5</v>
      </c>
      <c r="G21" s="17">
        <v>5</v>
      </c>
      <c r="H21" s="42"/>
      <c r="I21" s="63"/>
    </row>
    <row r="22" ht="20" customHeight="1" spans="1:9">
      <c r="A22" s="6"/>
      <c r="B22" s="47"/>
      <c r="C22" s="39" t="str">
        <f>'[1]B14'!C72</f>
        <v>项目开工时间</v>
      </c>
      <c r="D22" s="40" t="s">
        <v>37</v>
      </c>
      <c r="E22" s="41" t="s">
        <v>37</v>
      </c>
      <c r="F22" s="17">
        <v>5</v>
      </c>
      <c r="G22" s="17">
        <v>5</v>
      </c>
      <c r="H22" s="42"/>
      <c r="I22" s="63"/>
    </row>
    <row r="23" ht="20" customHeight="1" spans="1:9">
      <c r="A23" s="6"/>
      <c r="B23" s="47"/>
      <c r="C23" s="39" t="str">
        <f>'[1]B14'!C73</f>
        <v>高标准农田建设完成及时率</v>
      </c>
      <c r="D23" s="48">
        <f>'[1]B14'!F73</f>
        <v>1</v>
      </c>
      <c r="E23" s="46">
        <v>1</v>
      </c>
      <c r="F23" s="17">
        <v>5</v>
      </c>
      <c r="G23" s="17">
        <v>5</v>
      </c>
      <c r="H23" s="42"/>
      <c r="I23" s="63"/>
    </row>
    <row r="24" ht="20" customHeight="1" spans="1:9">
      <c r="A24" s="6"/>
      <c r="B24" s="49"/>
      <c r="C24" s="39" t="str">
        <f>'[1]B14'!C74</f>
        <v>每亩补偿费标准</v>
      </c>
      <c r="D24" s="40" t="str">
        <f>'[1]B14'!F74</f>
        <v>≤0.55万元</v>
      </c>
      <c r="E24" s="41" t="s">
        <v>38</v>
      </c>
      <c r="F24" s="17">
        <v>5</v>
      </c>
      <c r="G24" s="17">
        <v>5</v>
      </c>
      <c r="H24" s="42"/>
      <c r="I24" s="63"/>
    </row>
    <row r="25" ht="20" customHeight="1" spans="1:9">
      <c r="A25" s="6"/>
      <c r="B25" s="44" t="s">
        <v>39</v>
      </c>
      <c r="C25" s="39" t="str">
        <f>'[1]B14'!C75</f>
        <v>高标准农田建设成本较预算节约率</v>
      </c>
      <c r="D25" s="40" t="str">
        <f>'[1]B14'!F75</f>
        <v>≥5%</v>
      </c>
      <c r="E25" s="46">
        <v>0.05</v>
      </c>
      <c r="F25" s="17">
        <v>10</v>
      </c>
      <c r="G25" s="17">
        <v>10</v>
      </c>
      <c r="H25" s="42"/>
      <c r="I25" s="63"/>
    </row>
    <row r="26" ht="20" customHeight="1" spans="1:9">
      <c r="A26" s="6" t="s">
        <v>40</v>
      </c>
      <c r="B26" s="6" t="s">
        <v>41</v>
      </c>
      <c r="C26" s="39"/>
      <c r="D26" s="40"/>
      <c r="E26" s="40"/>
      <c r="F26" s="40"/>
      <c r="G26" s="40"/>
      <c r="H26" s="42"/>
      <c r="I26" s="63"/>
    </row>
    <row r="27" ht="20" customHeight="1" spans="1:9">
      <c r="A27" s="6"/>
      <c r="B27" s="6"/>
      <c r="C27" s="39"/>
      <c r="D27" s="40"/>
      <c r="E27" s="40"/>
      <c r="F27" s="40"/>
      <c r="G27" s="40"/>
      <c r="H27" s="42"/>
      <c r="I27" s="63"/>
    </row>
    <row r="28" ht="20" customHeight="1" spans="1:9">
      <c r="A28" s="6"/>
      <c r="B28" s="6" t="s">
        <v>42</v>
      </c>
      <c r="C28" s="39" t="str">
        <f>'[1]B14'!C78</f>
        <v>闲置土地利用率</v>
      </c>
      <c r="D28" s="40" t="str">
        <f>'[1]B14'!F78</f>
        <v>≥70%</v>
      </c>
      <c r="E28" s="46">
        <v>0.72</v>
      </c>
      <c r="F28" s="17">
        <v>10</v>
      </c>
      <c r="G28" s="50">
        <v>10</v>
      </c>
      <c r="H28" s="42"/>
      <c r="I28" s="63"/>
    </row>
    <row r="29" ht="20" customHeight="1" spans="1:9">
      <c r="A29" s="6"/>
      <c r="B29" s="6"/>
      <c r="C29" s="39" t="str">
        <f>'[1]B14'!C79</f>
        <v>受益农户数</v>
      </c>
      <c r="D29" s="40" t="str">
        <f>'[1]B14'!F79</f>
        <v>≥200户</v>
      </c>
      <c r="E29" s="41" t="s">
        <v>43</v>
      </c>
      <c r="F29" s="17">
        <v>10</v>
      </c>
      <c r="G29" s="50">
        <v>10</v>
      </c>
      <c r="H29" s="42"/>
      <c r="I29" s="63"/>
    </row>
    <row r="30" ht="20" customHeight="1" spans="1:9">
      <c r="A30" s="6"/>
      <c r="B30" s="51" t="s">
        <v>44</v>
      </c>
      <c r="C30" s="39" t="str">
        <f>'[1]B14'!C80</f>
        <v>区域环境保持</v>
      </c>
      <c r="D30" s="40" t="str">
        <f>'[1]B14'!F80</f>
        <v>有所提升</v>
      </c>
      <c r="E30" s="52" t="s">
        <v>45</v>
      </c>
      <c r="F30" s="17">
        <v>5</v>
      </c>
      <c r="G30" s="50">
        <v>4</v>
      </c>
      <c r="H30" s="42"/>
      <c r="I30" s="63"/>
    </row>
    <row r="31" ht="20" customHeight="1" spans="1:9">
      <c r="A31" s="6"/>
      <c r="B31" s="53"/>
      <c r="C31" s="39" t="str">
        <f>'[1]B14'!C81</f>
        <v>土地保护面积</v>
      </c>
      <c r="D31" s="40" t="str">
        <f>'[1]B14'!F81</f>
        <v>≥0.8万亩</v>
      </c>
      <c r="E31" s="52" t="s">
        <v>45</v>
      </c>
      <c r="F31" s="17">
        <v>5</v>
      </c>
      <c r="G31" s="50">
        <v>4</v>
      </c>
      <c r="H31" s="42"/>
      <c r="I31" s="63"/>
    </row>
    <row r="32" ht="20" customHeight="1" spans="1:9">
      <c r="A32" s="6"/>
      <c r="B32" s="51" t="s">
        <v>46</v>
      </c>
      <c r="C32" s="39" t="str">
        <f>'[1]B14'!C82</f>
        <v>土地受益年限</v>
      </c>
      <c r="D32" s="40" t="str">
        <f>'[1]B14'!F82</f>
        <v>≥30年</v>
      </c>
      <c r="E32" s="40" t="s">
        <v>45</v>
      </c>
      <c r="F32" s="17">
        <v>5</v>
      </c>
      <c r="G32" s="50">
        <v>4</v>
      </c>
      <c r="H32" s="42"/>
      <c r="I32" s="63"/>
    </row>
    <row r="33" ht="20" customHeight="1" spans="1:9">
      <c r="A33" s="6"/>
      <c r="B33" s="53"/>
      <c r="C33" s="39" t="str">
        <f>'[1]B14'!C83</f>
        <v>生态环境受益年限</v>
      </c>
      <c r="D33" s="40" t="str">
        <f>'[1]B14'!F83</f>
        <v>≥50年</v>
      </c>
      <c r="E33" s="40" t="s">
        <v>45</v>
      </c>
      <c r="F33" s="17">
        <v>5</v>
      </c>
      <c r="G33" s="50">
        <v>4</v>
      </c>
      <c r="H33" s="42"/>
      <c r="I33" s="63"/>
    </row>
    <row r="34" ht="20" customHeight="1" spans="1:9">
      <c r="A34" s="6" t="s">
        <v>47</v>
      </c>
      <c r="B34" s="51" t="s">
        <v>48</v>
      </c>
      <c r="C34" s="39" t="str">
        <f>'[1]B14'!C84</f>
        <v>项目区农户满意度</v>
      </c>
      <c r="D34" s="40" t="str">
        <f>'[1]B14'!F84</f>
        <v>≥95%</v>
      </c>
      <c r="E34" s="40" t="s">
        <v>45</v>
      </c>
      <c r="F34" s="17">
        <v>10</v>
      </c>
      <c r="G34" s="50">
        <v>8</v>
      </c>
      <c r="H34" s="42"/>
      <c r="I34" s="63"/>
    </row>
    <row r="35" ht="20" customHeight="1" spans="1:9">
      <c r="A35" s="6"/>
      <c r="B35" s="54"/>
      <c r="C35" s="39"/>
      <c r="D35" s="40"/>
      <c r="E35" s="40"/>
      <c r="F35" s="17"/>
      <c r="G35" s="17"/>
      <c r="H35" s="42"/>
      <c r="I35" s="63"/>
    </row>
    <row r="36" ht="20" customHeight="1" spans="1:9">
      <c r="A36" s="6" t="s">
        <v>49</v>
      </c>
      <c r="B36" s="6"/>
      <c r="C36" s="55" t="s">
        <v>50</v>
      </c>
      <c r="D36" s="55"/>
      <c r="E36" s="55"/>
      <c r="F36" s="55"/>
      <c r="G36" s="55"/>
      <c r="H36" s="55"/>
      <c r="I36" s="55"/>
    </row>
    <row r="37" ht="20" customHeight="1" spans="1:9">
      <c r="A37" s="6"/>
      <c r="B37" s="6"/>
      <c r="C37" s="55"/>
      <c r="D37" s="55"/>
      <c r="E37" s="55"/>
      <c r="F37" s="55"/>
      <c r="G37" s="55"/>
      <c r="H37" s="55"/>
      <c r="I37" s="55"/>
    </row>
    <row r="38" ht="20" customHeight="1" spans="1:9">
      <c r="A38" s="6"/>
      <c r="B38" s="6"/>
      <c r="C38" s="55"/>
      <c r="D38" s="55"/>
      <c r="E38" s="55"/>
      <c r="F38" s="55"/>
      <c r="G38" s="55"/>
      <c r="H38" s="55"/>
      <c r="I38" s="55"/>
    </row>
  </sheetData>
  <mergeCells count="67">
    <mergeCell ref="A1:I1"/>
    <mergeCell ref="C3:F3"/>
    <mergeCell ref="A4:B4"/>
    <mergeCell ref="D4:E4"/>
    <mergeCell ref="F4:I4"/>
    <mergeCell ref="A5:B5"/>
    <mergeCell ref="D5:E5"/>
    <mergeCell ref="F5:I5"/>
    <mergeCell ref="D6:E6"/>
    <mergeCell ref="F6:G6"/>
    <mergeCell ref="H6:I6"/>
    <mergeCell ref="D7:E7"/>
    <mergeCell ref="F7:G7"/>
    <mergeCell ref="H7:I7"/>
    <mergeCell ref="D8:E8"/>
    <mergeCell ref="F8:G8"/>
    <mergeCell ref="H8:I8"/>
    <mergeCell ref="D9:E9"/>
    <mergeCell ref="F9:G9"/>
    <mergeCell ref="H9:I9"/>
    <mergeCell ref="D10:E10"/>
    <mergeCell ref="F10:G10"/>
    <mergeCell ref="H10:I10"/>
    <mergeCell ref="D11:I11"/>
    <mergeCell ref="A15:I15"/>
    <mergeCell ref="H18:I18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H34:I34"/>
    <mergeCell ref="H35:I35"/>
    <mergeCell ref="A16:A17"/>
    <mergeCell ref="A18:A25"/>
    <mergeCell ref="A26:A33"/>
    <mergeCell ref="A34:A35"/>
    <mergeCell ref="B16:B17"/>
    <mergeCell ref="B18:B19"/>
    <mergeCell ref="B21:B24"/>
    <mergeCell ref="B26:B27"/>
    <mergeCell ref="B28:B29"/>
    <mergeCell ref="B30:B31"/>
    <mergeCell ref="B32:B33"/>
    <mergeCell ref="B34:B35"/>
    <mergeCell ref="C12:C14"/>
    <mergeCell ref="C16:C17"/>
    <mergeCell ref="D16:D17"/>
    <mergeCell ref="E16:E17"/>
    <mergeCell ref="F16:F17"/>
    <mergeCell ref="G16:G17"/>
    <mergeCell ref="A6:B10"/>
    <mergeCell ref="A11:B14"/>
    <mergeCell ref="D12:I14"/>
    <mergeCell ref="H16:I17"/>
    <mergeCell ref="A36:B38"/>
    <mergeCell ref="C36:I38"/>
  </mergeCells>
  <pageMargins left="0.590551181102362" right="0.393700787401575" top="0.590551181102362" bottom="0.393700787401575" header="0.31496062992126" footer="0.196850393700787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2020-12-21T07:31:00Z</dcterms:created>
  <dcterms:modified xsi:type="dcterms:W3CDTF">2021-08-25T02:33:38Z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2052-11.1.0.10503</vt:lpwstr>
  </property>
  <property fmtid="{D5CDD505-2E9C-101B-9397-08002B2CF9AE}" pid="3" name="ICV">
    <vt:lpwstr>B3AF47E271C44976958D49097E77607D</vt:lpwstr>
  </property>
</Properties>
</file>