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firstSheet="1"/>
  </bookViews>
  <sheets>
    <sheet name="地方政府债券转贷情况表" sheetId="1" r:id="rId1"/>
  </sheets>
  <externalReferences>
    <externalReference r:id="rId2"/>
  </externalReferences>
  <definedNames>
    <definedName name="_xlnm.Print_Titles" localSheetId="0">地方政府债券转贷情况表!$3:$3</definedName>
  </definedNames>
  <calcPr calcId="144525"/>
</workbook>
</file>

<file path=xl/sharedStrings.xml><?xml version="1.0" encoding="utf-8"?>
<sst xmlns="http://schemas.openxmlformats.org/spreadsheetml/2006/main" count="481" uniqueCount="103">
  <si>
    <t>地方政府债券转贷情况表</t>
  </si>
  <si>
    <r>
      <rPr>
        <sz val="11"/>
        <rFont val="SimSun"/>
        <charset val="134"/>
      </rPr>
      <t>单位：万元</t>
    </r>
  </si>
  <si>
    <t>债券名称</t>
  </si>
  <si>
    <t>债券编码</t>
  </si>
  <si>
    <t>债券类型</t>
  </si>
  <si>
    <t>转贷全县
债券额度</t>
  </si>
  <si>
    <t>转贷县本级
债券额度</t>
  </si>
  <si>
    <t>发行时间（年/月/日）</t>
  </si>
  <si>
    <t>债券
利率(%)</t>
  </si>
  <si>
    <t>债券
期限</t>
  </si>
  <si>
    <r>
      <rPr>
        <b/>
        <sz val="12"/>
        <rFont val="SimSun"/>
        <charset val="134"/>
      </rPr>
      <t>一、新增债券</t>
    </r>
  </si>
  <si>
    <r>
      <rPr>
        <b/>
        <sz val="12"/>
        <rFont val="Times New Roman"/>
        <charset val="0"/>
      </rPr>
      <t>1.</t>
    </r>
    <r>
      <rPr>
        <b/>
        <sz val="12"/>
        <rFont val="SimSun"/>
        <charset val="134"/>
      </rPr>
      <t>一般债券</t>
    </r>
  </si>
  <si>
    <t>2022年湖北省政府一般债券（一期）</t>
  </si>
  <si>
    <t>一般债券</t>
  </si>
  <si>
    <t>2022-01-17</t>
  </si>
  <si>
    <t>2.51</t>
  </si>
  <si>
    <t>2年</t>
  </si>
  <si>
    <t>2022年湖北省政府一般债券（二期）</t>
  </si>
  <si>
    <t>2.94</t>
  </si>
  <si>
    <t>7年</t>
  </si>
  <si>
    <t>2022年湖北省政府一般债券（四期）</t>
  </si>
  <si>
    <t>2022-06-16</t>
  </si>
  <si>
    <t>2.68</t>
  </si>
  <si>
    <t>5年</t>
  </si>
  <si>
    <t>2022年湖北省政府一般债券（六期）</t>
  </si>
  <si>
    <t>2.86</t>
  </si>
  <si>
    <t>10年</t>
  </si>
  <si>
    <t>2022年湖北省政府一般债券（七期）</t>
  </si>
  <si>
    <t>3.22</t>
  </si>
  <si>
    <t>20年</t>
  </si>
  <si>
    <r>
      <rPr>
        <b/>
        <sz val="12"/>
        <rFont val="Times New Roman"/>
        <charset val="0"/>
      </rPr>
      <t>2.</t>
    </r>
    <r>
      <rPr>
        <b/>
        <sz val="12"/>
        <rFont val="SimSun"/>
        <charset val="134"/>
      </rPr>
      <t>专项债券</t>
    </r>
  </si>
  <si>
    <t>2022年湖北省政府专项债券（十二期）</t>
  </si>
  <si>
    <t>专项债券</t>
  </si>
  <si>
    <t>2022-03-23</t>
  </si>
  <si>
    <t>2.66</t>
  </si>
  <si>
    <t>2022年湖北省政府专项债券（五十三期）</t>
  </si>
  <si>
    <t>2022-05-24</t>
  </si>
  <si>
    <t>3.2</t>
  </si>
  <si>
    <t>11年</t>
  </si>
  <si>
    <t>12年</t>
  </si>
  <si>
    <t>13年</t>
  </si>
  <si>
    <t>14年</t>
  </si>
  <si>
    <t>15年</t>
  </si>
  <si>
    <t>2022年湖北省政府专项债券（六十二期）</t>
  </si>
  <si>
    <t>2022-06-09</t>
  </si>
  <si>
    <t>3.16</t>
  </si>
  <si>
    <t>2022年湖北省政府专项债券（六十七期）</t>
  </si>
  <si>
    <t>2022年湖北省政府专项债券（六十八期）</t>
  </si>
  <si>
    <t>16年</t>
  </si>
  <si>
    <t>17年</t>
  </si>
  <si>
    <t>18年</t>
  </si>
  <si>
    <t>19年</t>
  </si>
  <si>
    <t>2022年湖北省政府专项债券（七十四期）</t>
  </si>
  <si>
    <t>2022-06-22</t>
  </si>
  <si>
    <t>2.89</t>
  </si>
  <si>
    <t>2022年湖北省政府专项债券（七十五期）</t>
  </si>
  <si>
    <t>2.88</t>
  </si>
  <si>
    <t>2022年湖北省政府专项债券（八十期）</t>
  </si>
  <si>
    <t>3.18</t>
  </si>
  <si>
    <t>2022年湖北省政府专项债券（八十一期）</t>
  </si>
  <si>
    <t>3.23</t>
  </si>
  <si>
    <t>2022年湖北省政府专项债券（九十二期）</t>
  </si>
  <si>
    <t>2022-10-31</t>
  </si>
  <si>
    <t>2.98</t>
  </si>
  <si>
    <t>2022年湖北省政府专项债券（九十三期）</t>
  </si>
  <si>
    <t>3.07</t>
  </si>
  <si>
    <t>2022年湖北省政府专项债券（九十四期）</t>
  </si>
  <si>
    <t>3.24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</si>
  <si>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</si>
  <si>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</si>
  <si>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</si>
  <si>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</si>
  <si>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</si>
  <si>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</si>
  <si>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</si>
  <si>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</si>
  <si>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</si>
  <si>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30年</t>
  </si>
  <si>
    <r>
      <rPr>
        <b/>
        <sz val="12"/>
        <rFont val="SimSun"/>
        <charset val="134"/>
      </rPr>
      <t>二、再融资债券</t>
    </r>
  </si>
  <si>
    <t>2022年湖北省政府再融资一般债券（七期）</t>
  </si>
  <si>
    <t>2022-05-10</t>
  </si>
  <si>
    <t>2.71</t>
  </si>
  <si>
    <t>2022年湖北省政府再融资一般债券（十三期）</t>
  </si>
  <si>
    <t>2022-05-23</t>
  </si>
  <si>
    <t>2022年湖北省政府再融资一般债券（十八期）</t>
  </si>
  <si>
    <t>2022-06-08</t>
  </si>
  <si>
    <t>2.67</t>
  </si>
  <si>
    <t>2022年湖北省政府再融资一般债券（二十四期）</t>
  </si>
  <si>
    <t>2022-07-01</t>
  </si>
  <si>
    <t>2.76</t>
  </si>
  <si>
    <t>2022年湖北省政府再融资一般债券（三十三期）</t>
  </si>
  <si>
    <t>2022-09-06</t>
  </si>
  <si>
    <t>2.5</t>
  </si>
  <si>
    <t>2022年湖北省政府再融资专项债券（六期）</t>
  </si>
  <si>
    <t>2022-04-12</t>
  </si>
  <si>
    <t>2022年湖北省政府再融资专项债券（五期）</t>
  </si>
  <si>
    <t>2022年湖北省政府再融资专项债券（四期）</t>
  </si>
  <si>
    <t>2.63</t>
  </si>
  <si>
    <t>2022年湖北省政府再融资专项债券（九期）</t>
  </si>
  <si>
    <t>2022年湖北省政府再融资专项债券（三十期）</t>
  </si>
  <si>
    <t>2022-10-12</t>
  </si>
  <si>
    <t>2.41</t>
  </si>
  <si>
    <t>3年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</si>
</sst>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####"/>
  </numFmts>
  <fonts count="34">
    <font>
      <sz val="12"/>
      <name val="宋体"/>
      <charset val="134"/>
    </font>
    <font>
      <b/>
      <sz val="10"/>
      <name val="Arial"/>
      <charset val="0"/>
    </font>
    <font>
      <sz val="11"/>
      <name val="宋体"/>
      <charset val="0"/>
    </font>
    <font>
      <sz val="10"/>
      <name val="Arial"/>
      <charset val="0"/>
    </font>
    <font>
      <sz val="20"/>
      <name val="方正小标宋简体"/>
      <charset val="134"/>
    </font>
    <font>
      <sz val="9"/>
      <name val="SimSun"/>
      <charset val="134"/>
    </font>
    <font>
      <sz val="11"/>
      <name val="Times New Roman"/>
      <charset val="0"/>
    </font>
    <font>
      <sz val="11"/>
      <name val="黑体"/>
      <charset val="134"/>
    </font>
    <font>
      <b/>
      <sz val="12"/>
      <name val="Times New Roman"/>
      <charset val="0"/>
    </font>
    <font>
      <b/>
      <sz val="10"/>
      <name val="Times New Roman"/>
      <charset val="0"/>
    </font>
    <font>
      <b/>
      <sz val="11"/>
      <name val="Times New Roman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SimSun"/>
      <charset val="134"/>
    </font>
    <font>
      <b/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77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176" fontId="10" fillId="0" borderId="9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025;&#40060;&#21439;&#25919;&#24220;&#20538;&#21048;&#36824;&#26412;&#12289;&#20184;&#24687;&#20915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地方政府、还本付息决算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showZeros="0" tabSelected="1" workbookViewId="0">
      <pane ySplit="3" topLeftCell="A4" activePane="bottomLeft" state="frozen"/>
      <selection/>
      <selection pane="bottomLeft" activeCell="A1" sqref="A1:H1"/>
    </sheetView>
  </sheetViews>
  <sheetFormatPr defaultColWidth="8.1" defaultRowHeight="12.75"/>
  <cols>
    <col min="1" max="1" width="39.0833333333333" style="3" customWidth="1"/>
    <col min="2" max="2" width="10.025" style="4" customWidth="1"/>
    <col min="3" max="3" width="18.3833333333333" style="4" customWidth="1"/>
    <col min="4" max="4" width="12.625" style="4" customWidth="1"/>
    <col min="5" max="5" width="12.4666666666667" style="4" customWidth="1"/>
    <col min="6" max="6" width="12.5" style="5" customWidth="1"/>
    <col min="7" max="7" width="7.76666666666667" style="6" customWidth="1"/>
    <col min="8" max="8" width="6.86666666666667" style="6" customWidth="1"/>
    <col min="9" max="10" width="8.1" style="4"/>
    <col min="11" max="11" width="9.33333333333333" style="7"/>
    <col min="12" max="16384" width="8.1" style="4"/>
  </cols>
  <sheetData>
    <row r="1" ht="25.5" spans="1:8">
      <c r="A1" s="8" t="s">
        <v>0</v>
      </c>
      <c r="B1" s="8"/>
      <c r="C1" s="8"/>
      <c r="D1" s="8"/>
      <c r="E1" s="8"/>
      <c r="F1" s="8"/>
      <c r="G1" s="9"/>
      <c r="H1" s="9"/>
    </row>
    <row r="2" ht="15" customHeight="1" spans="1:8">
      <c r="A2" s="10"/>
      <c r="B2" s="10"/>
      <c r="C2" s="10"/>
      <c r="D2" s="10"/>
      <c r="E2" s="10"/>
      <c r="F2" s="11"/>
      <c r="G2" s="12" t="s">
        <v>1</v>
      </c>
      <c r="H2" s="12"/>
    </row>
    <row r="3" ht="40.5" spans="1:8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6" t="s">
        <v>9</v>
      </c>
    </row>
    <row r="4" s="1" customFormat="1" ht="28" customHeight="1" spans="1:11">
      <c r="A4" s="17" t="s">
        <v>10</v>
      </c>
      <c r="B4" s="18"/>
      <c r="C4" s="18"/>
      <c r="D4" s="19">
        <f>D5+D11</f>
        <v>123771</v>
      </c>
      <c r="E4" s="19">
        <f>E5+E11</f>
        <v>123771</v>
      </c>
      <c r="F4" s="20"/>
      <c r="G4" s="21"/>
      <c r="H4" s="21"/>
      <c r="K4" s="32"/>
    </row>
    <row r="5" s="1" customFormat="1" ht="28" customHeight="1" spans="1:11">
      <c r="A5" s="17" t="s">
        <v>11</v>
      </c>
      <c r="B5" s="18"/>
      <c r="C5" s="18"/>
      <c r="D5" s="19">
        <f>SUM(D6:D10)</f>
        <v>17171</v>
      </c>
      <c r="E5" s="19">
        <f>SUM(E6:E10)</f>
        <v>17171</v>
      </c>
      <c r="F5" s="20"/>
      <c r="G5" s="21"/>
      <c r="H5" s="21"/>
      <c r="K5" s="32"/>
    </row>
    <row r="6" s="2" customFormat="1" ht="28" customHeight="1" spans="1:11">
      <c r="A6" s="22" t="s">
        <v>12</v>
      </c>
      <c r="B6" s="23">
        <v>2205020</v>
      </c>
      <c r="C6" s="24" t="s">
        <v>13</v>
      </c>
      <c r="D6" s="25">
        <v>4934</v>
      </c>
      <c r="E6" s="25">
        <v>4934</v>
      </c>
      <c r="F6" s="26" t="s">
        <v>14</v>
      </c>
      <c r="G6" s="23" t="s">
        <v>15</v>
      </c>
      <c r="H6" s="23" t="s">
        <v>16</v>
      </c>
      <c r="K6" s="33"/>
    </row>
    <row r="7" s="2" customFormat="1" ht="28" customHeight="1" spans="1:11">
      <c r="A7" s="22" t="s">
        <v>17</v>
      </c>
      <c r="B7" s="23">
        <v>2205021</v>
      </c>
      <c r="C7" s="24" t="s">
        <v>13</v>
      </c>
      <c r="D7" s="25">
        <v>6579</v>
      </c>
      <c r="E7" s="25">
        <v>6579</v>
      </c>
      <c r="F7" s="26" t="s">
        <v>14</v>
      </c>
      <c r="G7" s="23" t="s">
        <v>18</v>
      </c>
      <c r="H7" s="23" t="s">
        <v>19</v>
      </c>
      <c r="K7" s="33"/>
    </row>
    <row r="8" s="2" customFormat="1" ht="28" customHeight="1" spans="1:11">
      <c r="A8" s="22" t="s">
        <v>20</v>
      </c>
      <c r="B8" s="23">
        <v>2271140</v>
      </c>
      <c r="C8" s="24" t="s">
        <v>13</v>
      </c>
      <c r="D8" s="25">
        <v>5137</v>
      </c>
      <c r="E8" s="25">
        <v>5137</v>
      </c>
      <c r="F8" s="26" t="s">
        <v>21</v>
      </c>
      <c r="G8" s="23" t="s">
        <v>22</v>
      </c>
      <c r="H8" s="23" t="s">
        <v>23</v>
      </c>
      <c r="K8" s="33"/>
    </row>
    <row r="9" s="2" customFormat="1" ht="28" customHeight="1" spans="1:11">
      <c r="A9" s="22" t="s">
        <v>24</v>
      </c>
      <c r="B9" s="23">
        <v>2271142</v>
      </c>
      <c r="C9" s="24" t="s">
        <v>13</v>
      </c>
      <c r="D9" s="25">
        <v>84</v>
      </c>
      <c r="E9" s="25">
        <v>84</v>
      </c>
      <c r="F9" s="26" t="s">
        <v>21</v>
      </c>
      <c r="G9" s="23" t="s">
        <v>25</v>
      </c>
      <c r="H9" s="23" t="s">
        <v>26</v>
      </c>
      <c r="K9" s="33"/>
    </row>
    <row r="10" s="2" customFormat="1" ht="28" customHeight="1" spans="1:11">
      <c r="A10" s="22" t="s">
        <v>27</v>
      </c>
      <c r="B10" s="23">
        <v>2271143</v>
      </c>
      <c r="C10" s="24" t="s">
        <v>13</v>
      </c>
      <c r="D10" s="25">
        <v>437</v>
      </c>
      <c r="E10" s="25">
        <v>437</v>
      </c>
      <c r="F10" s="26" t="s">
        <v>21</v>
      </c>
      <c r="G10" s="23" t="s">
        <v>28</v>
      </c>
      <c r="H10" s="23" t="s">
        <v>29</v>
      </c>
      <c r="K10" s="33"/>
    </row>
    <row r="11" s="1" customFormat="1" ht="28" customHeight="1" spans="1:11">
      <c r="A11" s="27" t="s">
        <v>30</v>
      </c>
      <c r="B11" s="18"/>
      <c r="C11" s="28"/>
      <c r="D11" s="19">
        <f>SUM(D12:D89)</f>
        <v>106600</v>
      </c>
      <c r="E11" s="19">
        <f>SUM(E12:E89)</f>
        <v>106600</v>
      </c>
      <c r="F11" s="29"/>
      <c r="G11" s="21"/>
      <c r="H11" s="21"/>
      <c r="K11" s="32"/>
    </row>
    <row r="12" s="2" customFormat="1" ht="28" customHeight="1" spans="1:11">
      <c r="A12" s="22" t="s">
        <v>31</v>
      </c>
      <c r="B12" s="23">
        <v>2205450</v>
      </c>
      <c r="C12" s="24" t="s">
        <v>32</v>
      </c>
      <c r="D12" s="30">
        <v>20000</v>
      </c>
      <c r="E12" s="30">
        <v>20000</v>
      </c>
      <c r="F12" s="31" t="s">
        <v>33</v>
      </c>
      <c r="G12" s="31" t="s">
        <v>34</v>
      </c>
      <c r="H12" s="31" t="s">
        <v>23</v>
      </c>
      <c r="K12" s="33"/>
    </row>
    <row r="13" s="2" customFormat="1" ht="28" customHeight="1" spans="1:11">
      <c r="A13" s="22" t="s">
        <v>35</v>
      </c>
      <c r="B13" s="23">
        <v>2205817</v>
      </c>
      <c r="C13" s="24" t="s">
        <v>32</v>
      </c>
      <c r="D13" s="30">
        <v>60</v>
      </c>
      <c r="E13" s="30">
        <v>60</v>
      </c>
      <c r="F13" s="31" t="s">
        <v>36</v>
      </c>
      <c r="G13" s="31" t="s">
        <v>37</v>
      </c>
      <c r="H13" s="31" t="s">
        <v>38</v>
      </c>
      <c r="K13" s="33"/>
    </row>
    <row r="14" s="2" customFormat="1" ht="28" customHeight="1" spans="1:11">
      <c r="A14" s="22" t="s">
        <v>35</v>
      </c>
      <c r="B14" s="23">
        <v>2205817</v>
      </c>
      <c r="C14" s="24" t="s">
        <v>32</v>
      </c>
      <c r="D14" s="30">
        <v>60</v>
      </c>
      <c r="E14" s="30">
        <v>60</v>
      </c>
      <c r="F14" s="31" t="s">
        <v>36</v>
      </c>
      <c r="G14" s="31" t="s">
        <v>37</v>
      </c>
      <c r="H14" s="31" t="s">
        <v>39</v>
      </c>
      <c r="K14" s="33"/>
    </row>
    <row r="15" s="2" customFormat="1" ht="28" customHeight="1" spans="1:11">
      <c r="A15" s="22" t="s">
        <v>35</v>
      </c>
      <c r="B15" s="23">
        <v>2205817</v>
      </c>
      <c r="C15" s="24" t="s">
        <v>32</v>
      </c>
      <c r="D15" s="30">
        <v>60</v>
      </c>
      <c r="E15" s="30">
        <v>60</v>
      </c>
      <c r="F15" s="31" t="s">
        <v>36</v>
      </c>
      <c r="G15" s="31" t="s">
        <v>37</v>
      </c>
      <c r="H15" s="31" t="s">
        <v>40</v>
      </c>
      <c r="K15" s="33"/>
    </row>
    <row r="16" s="2" customFormat="1" ht="28" customHeight="1" spans="1:11">
      <c r="A16" s="22" t="s">
        <v>35</v>
      </c>
      <c r="B16" s="23">
        <v>2205817</v>
      </c>
      <c r="C16" s="24" t="s">
        <v>32</v>
      </c>
      <c r="D16" s="30">
        <v>60</v>
      </c>
      <c r="E16" s="30">
        <v>60</v>
      </c>
      <c r="F16" s="31" t="s">
        <v>36</v>
      </c>
      <c r="G16" s="31" t="s">
        <v>37</v>
      </c>
      <c r="H16" s="31" t="s">
        <v>41</v>
      </c>
      <c r="K16" s="33"/>
    </row>
    <row r="17" s="2" customFormat="1" ht="28" customHeight="1" spans="1:11">
      <c r="A17" s="22" t="s">
        <v>35</v>
      </c>
      <c r="B17" s="23">
        <v>2205817</v>
      </c>
      <c r="C17" s="24" t="s">
        <v>32</v>
      </c>
      <c r="D17" s="30">
        <v>60</v>
      </c>
      <c r="E17" s="30">
        <v>60</v>
      </c>
      <c r="F17" s="31" t="s">
        <v>36</v>
      </c>
      <c r="G17" s="31" t="s">
        <v>37</v>
      </c>
      <c r="H17" s="31" t="s">
        <v>42</v>
      </c>
      <c r="K17" s="33"/>
    </row>
    <row r="18" s="2" customFormat="1" ht="28" customHeight="1" spans="1:11">
      <c r="A18" s="22" t="s">
        <v>43</v>
      </c>
      <c r="B18" s="23">
        <v>2271001</v>
      </c>
      <c r="C18" s="24" t="s">
        <v>32</v>
      </c>
      <c r="D18" s="30">
        <v>600</v>
      </c>
      <c r="E18" s="30">
        <v>600</v>
      </c>
      <c r="F18" s="31" t="s">
        <v>44</v>
      </c>
      <c r="G18" s="31" t="s">
        <v>45</v>
      </c>
      <c r="H18" s="31" t="s">
        <v>38</v>
      </c>
      <c r="K18" s="33"/>
    </row>
    <row r="19" s="2" customFormat="1" ht="28" customHeight="1" spans="1:11">
      <c r="A19" s="22" t="s">
        <v>43</v>
      </c>
      <c r="B19" s="23">
        <v>2271001</v>
      </c>
      <c r="C19" s="24" t="s">
        <v>32</v>
      </c>
      <c r="D19" s="30">
        <v>600</v>
      </c>
      <c r="E19" s="30">
        <v>600</v>
      </c>
      <c r="F19" s="31" t="s">
        <v>44</v>
      </c>
      <c r="G19" s="31" t="s">
        <v>45</v>
      </c>
      <c r="H19" s="31" t="s">
        <v>39</v>
      </c>
      <c r="K19" s="33"/>
    </row>
    <row r="20" s="2" customFormat="1" ht="28" customHeight="1" spans="1:11">
      <c r="A20" s="22" t="s">
        <v>43</v>
      </c>
      <c r="B20" s="23">
        <v>2271001</v>
      </c>
      <c r="C20" s="24" t="s">
        <v>32</v>
      </c>
      <c r="D20" s="30">
        <v>600</v>
      </c>
      <c r="E20" s="30">
        <v>600</v>
      </c>
      <c r="F20" s="31" t="s">
        <v>44</v>
      </c>
      <c r="G20" s="31" t="s">
        <v>45</v>
      </c>
      <c r="H20" s="31" t="s">
        <v>40</v>
      </c>
      <c r="K20" s="33"/>
    </row>
    <row r="21" s="2" customFormat="1" ht="28" customHeight="1" spans="1:11">
      <c r="A21" s="22" t="s">
        <v>43</v>
      </c>
      <c r="B21" s="23">
        <v>2271001</v>
      </c>
      <c r="C21" s="24" t="s">
        <v>32</v>
      </c>
      <c r="D21" s="30">
        <v>600</v>
      </c>
      <c r="E21" s="30">
        <v>600</v>
      </c>
      <c r="F21" s="31" t="s">
        <v>44</v>
      </c>
      <c r="G21" s="31" t="s">
        <v>45</v>
      </c>
      <c r="H21" s="31" t="s">
        <v>41</v>
      </c>
      <c r="K21" s="33"/>
    </row>
    <row r="22" s="2" customFormat="1" ht="28" customHeight="1" spans="1:11">
      <c r="A22" s="22" t="s">
        <v>43</v>
      </c>
      <c r="B22" s="23">
        <v>2271001</v>
      </c>
      <c r="C22" s="24" t="s">
        <v>32</v>
      </c>
      <c r="D22" s="30">
        <v>600</v>
      </c>
      <c r="E22" s="30">
        <v>600</v>
      </c>
      <c r="F22" s="31" t="s">
        <v>44</v>
      </c>
      <c r="G22" s="31" t="s">
        <v>45</v>
      </c>
      <c r="H22" s="31" t="s">
        <v>42</v>
      </c>
      <c r="K22" s="33"/>
    </row>
    <row r="23" s="2" customFormat="1" ht="28" customHeight="1" spans="1:11">
      <c r="A23" s="22" t="s">
        <v>46</v>
      </c>
      <c r="B23" s="23">
        <v>2271145</v>
      </c>
      <c r="C23" s="24" t="s">
        <v>32</v>
      </c>
      <c r="D23" s="30">
        <v>1000</v>
      </c>
      <c r="E23" s="30">
        <v>1000</v>
      </c>
      <c r="F23" s="31" t="s">
        <v>21</v>
      </c>
      <c r="G23" s="31" t="s">
        <v>45</v>
      </c>
      <c r="H23" s="31" t="s">
        <v>38</v>
      </c>
      <c r="K23" s="33"/>
    </row>
    <row r="24" s="2" customFormat="1" ht="28" customHeight="1" spans="1:11">
      <c r="A24" s="22" t="s">
        <v>46</v>
      </c>
      <c r="B24" s="23">
        <v>2271145</v>
      </c>
      <c r="C24" s="24" t="s">
        <v>32</v>
      </c>
      <c r="D24" s="30">
        <v>1000</v>
      </c>
      <c r="E24" s="30">
        <v>1000</v>
      </c>
      <c r="F24" s="31" t="s">
        <v>21</v>
      </c>
      <c r="G24" s="31" t="s">
        <v>45</v>
      </c>
      <c r="H24" s="31" t="s">
        <v>39</v>
      </c>
      <c r="K24" s="33"/>
    </row>
    <row r="25" s="2" customFormat="1" ht="28" customHeight="1" spans="1:11">
      <c r="A25" s="22" t="s">
        <v>46</v>
      </c>
      <c r="B25" s="23">
        <v>2271145</v>
      </c>
      <c r="C25" s="24" t="s">
        <v>32</v>
      </c>
      <c r="D25" s="30">
        <v>1000</v>
      </c>
      <c r="E25" s="30">
        <v>1000</v>
      </c>
      <c r="F25" s="31" t="s">
        <v>21</v>
      </c>
      <c r="G25" s="31" t="s">
        <v>45</v>
      </c>
      <c r="H25" s="31" t="s">
        <v>40</v>
      </c>
      <c r="K25" s="33"/>
    </row>
    <row r="26" s="2" customFormat="1" ht="28" customHeight="1" spans="1:11">
      <c r="A26" s="22" t="s">
        <v>46</v>
      </c>
      <c r="B26" s="23">
        <v>2271145</v>
      </c>
      <c r="C26" s="24" t="s">
        <v>32</v>
      </c>
      <c r="D26" s="30">
        <v>1000</v>
      </c>
      <c r="E26" s="30">
        <v>1000</v>
      </c>
      <c r="F26" s="31" t="s">
        <v>21</v>
      </c>
      <c r="G26" s="31" t="s">
        <v>45</v>
      </c>
      <c r="H26" s="31" t="s">
        <v>41</v>
      </c>
      <c r="K26" s="33"/>
    </row>
    <row r="27" s="2" customFormat="1" ht="28" customHeight="1" spans="1:11">
      <c r="A27" s="22" t="s">
        <v>46</v>
      </c>
      <c r="B27" s="23">
        <v>2271145</v>
      </c>
      <c r="C27" s="24" t="s">
        <v>32</v>
      </c>
      <c r="D27" s="30">
        <v>1000</v>
      </c>
      <c r="E27" s="30">
        <v>1000</v>
      </c>
      <c r="F27" s="31" t="s">
        <v>21</v>
      </c>
      <c r="G27" s="31" t="s">
        <v>45</v>
      </c>
      <c r="H27" s="31" t="s">
        <v>42</v>
      </c>
      <c r="K27" s="33"/>
    </row>
    <row r="28" s="2" customFormat="1" ht="28" customHeight="1" spans="1:11">
      <c r="A28" s="22" t="s">
        <v>47</v>
      </c>
      <c r="B28" s="23">
        <v>2271146</v>
      </c>
      <c r="C28" s="24" t="s">
        <v>32</v>
      </c>
      <c r="D28" s="30">
        <v>1380</v>
      </c>
      <c r="E28" s="30">
        <v>1380</v>
      </c>
      <c r="F28" s="31" t="s">
        <v>21</v>
      </c>
      <c r="G28" s="31" t="s">
        <v>28</v>
      </c>
      <c r="H28" s="31" t="s">
        <v>38</v>
      </c>
      <c r="K28" s="33"/>
    </row>
    <row r="29" s="2" customFormat="1" ht="28" customHeight="1" spans="1:11">
      <c r="A29" s="22" t="s">
        <v>47</v>
      </c>
      <c r="B29" s="23">
        <v>2271146</v>
      </c>
      <c r="C29" s="24" t="s">
        <v>32</v>
      </c>
      <c r="D29" s="30">
        <v>1380</v>
      </c>
      <c r="E29" s="30">
        <v>1380</v>
      </c>
      <c r="F29" s="31" t="s">
        <v>21</v>
      </c>
      <c r="G29" s="31" t="s">
        <v>28</v>
      </c>
      <c r="H29" s="31" t="s">
        <v>39</v>
      </c>
      <c r="K29" s="33"/>
    </row>
    <row r="30" s="2" customFormat="1" ht="28" customHeight="1" spans="1:11">
      <c r="A30" s="22" t="s">
        <v>47</v>
      </c>
      <c r="B30" s="23">
        <v>2271146</v>
      </c>
      <c r="C30" s="24" t="s">
        <v>32</v>
      </c>
      <c r="D30" s="30">
        <v>1380</v>
      </c>
      <c r="E30" s="30">
        <v>1380</v>
      </c>
      <c r="F30" s="31" t="s">
        <v>21</v>
      </c>
      <c r="G30" s="31" t="s">
        <v>28</v>
      </c>
      <c r="H30" s="31" t="s">
        <v>40</v>
      </c>
      <c r="K30" s="33"/>
    </row>
    <row r="31" s="2" customFormat="1" ht="28" customHeight="1" spans="1:11">
      <c r="A31" s="22" t="s">
        <v>47</v>
      </c>
      <c r="B31" s="23">
        <v>2271146</v>
      </c>
      <c r="C31" s="24" t="s">
        <v>32</v>
      </c>
      <c r="D31" s="30">
        <v>1380</v>
      </c>
      <c r="E31" s="30">
        <v>1380</v>
      </c>
      <c r="F31" s="31" t="s">
        <v>21</v>
      </c>
      <c r="G31" s="31" t="s">
        <v>28</v>
      </c>
      <c r="H31" s="31" t="s">
        <v>41</v>
      </c>
      <c r="K31" s="33"/>
    </row>
    <row r="32" s="2" customFormat="1" ht="28" customHeight="1" spans="1:11">
      <c r="A32" s="22" t="s">
        <v>47</v>
      </c>
      <c r="B32" s="23">
        <v>2271146</v>
      </c>
      <c r="C32" s="24" t="s">
        <v>32</v>
      </c>
      <c r="D32" s="30">
        <v>1380</v>
      </c>
      <c r="E32" s="30">
        <v>1380</v>
      </c>
      <c r="F32" s="31" t="s">
        <v>21</v>
      </c>
      <c r="G32" s="31" t="s">
        <v>28</v>
      </c>
      <c r="H32" s="31" t="s">
        <v>42</v>
      </c>
      <c r="K32" s="33"/>
    </row>
    <row r="33" s="2" customFormat="1" ht="28" customHeight="1" spans="1:11">
      <c r="A33" s="22" t="s">
        <v>47</v>
      </c>
      <c r="B33" s="23">
        <v>2271146</v>
      </c>
      <c r="C33" s="24" t="s">
        <v>32</v>
      </c>
      <c r="D33" s="30">
        <v>1380</v>
      </c>
      <c r="E33" s="30">
        <v>1380</v>
      </c>
      <c r="F33" s="31" t="s">
        <v>21</v>
      </c>
      <c r="G33" s="31" t="s">
        <v>28</v>
      </c>
      <c r="H33" s="31" t="s">
        <v>48</v>
      </c>
      <c r="K33" s="33"/>
    </row>
    <row r="34" s="2" customFormat="1" ht="28" customHeight="1" spans="1:11">
      <c r="A34" s="22" t="s">
        <v>47</v>
      </c>
      <c r="B34" s="23">
        <v>2271146</v>
      </c>
      <c r="C34" s="24" t="s">
        <v>32</v>
      </c>
      <c r="D34" s="30">
        <v>1380</v>
      </c>
      <c r="E34" s="30">
        <v>1380</v>
      </c>
      <c r="F34" s="31" t="s">
        <v>21</v>
      </c>
      <c r="G34" s="31" t="s">
        <v>28</v>
      </c>
      <c r="H34" s="31" t="s">
        <v>49</v>
      </c>
      <c r="K34" s="33"/>
    </row>
    <row r="35" s="2" customFormat="1" ht="28" customHeight="1" spans="1:11">
      <c r="A35" s="22" t="s">
        <v>47</v>
      </c>
      <c r="B35" s="23">
        <v>2271146</v>
      </c>
      <c r="C35" s="24" t="s">
        <v>32</v>
      </c>
      <c r="D35" s="30">
        <v>1380</v>
      </c>
      <c r="E35" s="30">
        <v>1380</v>
      </c>
      <c r="F35" s="31" t="s">
        <v>21</v>
      </c>
      <c r="G35" s="31" t="s">
        <v>28</v>
      </c>
      <c r="H35" s="31" t="s">
        <v>50</v>
      </c>
      <c r="K35" s="33"/>
    </row>
    <row r="36" s="2" customFormat="1" ht="28" customHeight="1" spans="1:11">
      <c r="A36" s="22" t="s">
        <v>47</v>
      </c>
      <c r="B36" s="23">
        <v>2271146</v>
      </c>
      <c r="C36" s="24" t="s">
        <v>32</v>
      </c>
      <c r="D36" s="30">
        <v>1380</v>
      </c>
      <c r="E36" s="30">
        <v>1380</v>
      </c>
      <c r="F36" s="31" t="s">
        <v>21</v>
      </c>
      <c r="G36" s="31" t="s">
        <v>28</v>
      </c>
      <c r="H36" s="31" t="s">
        <v>51</v>
      </c>
      <c r="K36" s="33"/>
    </row>
    <row r="37" s="2" customFormat="1" ht="28" customHeight="1" spans="1:11">
      <c r="A37" s="22" t="s">
        <v>47</v>
      </c>
      <c r="B37" s="23">
        <v>2271146</v>
      </c>
      <c r="C37" s="24" t="s">
        <v>32</v>
      </c>
      <c r="D37" s="30">
        <v>1380</v>
      </c>
      <c r="E37" s="30">
        <v>1380</v>
      </c>
      <c r="F37" s="31" t="s">
        <v>21</v>
      </c>
      <c r="G37" s="31" t="s">
        <v>28</v>
      </c>
      <c r="H37" s="31" t="s">
        <v>29</v>
      </c>
      <c r="K37" s="33"/>
    </row>
    <row r="38" s="2" customFormat="1" ht="28" customHeight="1" spans="1:11">
      <c r="A38" s="22" t="s">
        <v>52</v>
      </c>
      <c r="B38" s="23">
        <v>2271200</v>
      </c>
      <c r="C38" s="24" t="s">
        <v>32</v>
      </c>
      <c r="D38" s="30">
        <v>15000</v>
      </c>
      <c r="E38" s="30">
        <v>15000</v>
      </c>
      <c r="F38" s="31" t="s">
        <v>53</v>
      </c>
      <c r="G38" s="31" t="s">
        <v>54</v>
      </c>
      <c r="H38" s="31" t="s">
        <v>19</v>
      </c>
      <c r="K38" s="33"/>
    </row>
    <row r="39" s="2" customFormat="1" ht="28" customHeight="1" spans="1:11">
      <c r="A39" s="22" t="s">
        <v>55</v>
      </c>
      <c r="B39" s="23">
        <v>2271201</v>
      </c>
      <c r="C39" s="24" t="s">
        <v>32</v>
      </c>
      <c r="D39" s="30">
        <v>2000</v>
      </c>
      <c r="E39" s="30">
        <v>2000</v>
      </c>
      <c r="F39" s="31" t="s">
        <v>53</v>
      </c>
      <c r="G39" s="31" t="s">
        <v>56</v>
      </c>
      <c r="H39" s="31" t="s">
        <v>26</v>
      </c>
      <c r="K39" s="33"/>
    </row>
    <row r="40" s="2" customFormat="1" ht="28" customHeight="1" spans="1:11">
      <c r="A40" s="22" t="s">
        <v>57</v>
      </c>
      <c r="B40" s="23">
        <v>2271206</v>
      </c>
      <c r="C40" s="24" t="s">
        <v>32</v>
      </c>
      <c r="D40" s="30">
        <v>2700</v>
      </c>
      <c r="E40" s="30">
        <v>2700</v>
      </c>
      <c r="F40" s="31" t="s">
        <v>53</v>
      </c>
      <c r="G40" s="31" t="s">
        <v>58</v>
      </c>
      <c r="H40" s="31" t="s">
        <v>38</v>
      </c>
      <c r="K40" s="33"/>
    </row>
    <row r="41" s="2" customFormat="1" ht="28" customHeight="1" spans="1:11">
      <c r="A41" s="22" t="s">
        <v>57</v>
      </c>
      <c r="B41" s="23">
        <v>2271206</v>
      </c>
      <c r="C41" s="24" t="s">
        <v>32</v>
      </c>
      <c r="D41" s="30">
        <v>2700</v>
      </c>
      <c r="E41" s="30">
        <v>2700</v>
      </c>
      <c r="F41" s="31" t="s">
        <v>53</v>
      </c>
      <c r="G41" s="31" t="s">
        <v>58</v>
      </c>
      <c r="H41" s="31" t="s">
        <v>39</v>
      </c>
      <c r="K41" s="33"/>
    </row>
    <row r="42" s="2" customFormat="1" ht="28" customHeight="1" spans="1:11">
      <c r="A42" s="22" t="s">
        <v>57</v>
      </c>
      <c r="B42" s="23">
        <v>2271206</v>
      </c>
      <c r="C42" s="24" t="s">
        <v>32</v>
      </c>
      <c r="D42" s="30">
        <v>2700</v>
      </c>
      <c r="E42" s="30">
        <v>2700</v>
      </c>
      <c r="F42" s="31" t="s">
        <v>53</v>
      </c>
      <c r="G42" s="31" t="s">
        <v>58</v>
      </c>
      <c r="H42" s="31" t="s">
        <v>40</v>
      </c>
      <c r="K42" s="33"/>
    </row>
    <row r="43" s="2" customFormat="1" ht="28" customHeight="1" spans="1:11">
      <c r="A43" s="22" t="s">
        <v>57</v>
      </c>
      <c r="B43" s="23">
        <v>2271206</v>
      </c>
      <c r="C43" s="24" t="s">
        <v>32</v>
      </c>
      <c r="D43" s="30">
        <v>2700</v>
      </c>
      <c r="E43" s="30">
        <v>2700</v>
      </c>
      <c r="F43" s="31" t="s">
        <v>53</v>
      </c>
      <c r="G43" s="31" t="s">
        <v>58</v>
      </c>
      <c r="H43" s="31" t="s">
        <v>41</v>
      </c>
      <c r="K43" s="33"/>
    </row>
    <row r="44" s="2" customFormat="1" ht="28" customHeight="1" spans="1:11">
      <c r="A44" s="22" t="s">
        <v>57</v>
      </c>
      <c r="B44" s="23">
        <v>2271206</v>
      </c>
      <c r="C44" s="24" t="s">
        <v>32</v>
      </c>
      <c r="D44" s="30">
        <v>2700</v>
      </c>
      <c r="E44" s="30">
        <v>2700</v>
      </c>
      <c r="F44" s="31" t="s">
        <v>53</v>
      </c>
      <c r="G44" s="31" t="s">
        <v>58</v>
      </c>
      <c r="H44" s="31" t="s">
        <v>42</v>
      </c>
      <c r="K44" s="33"/>
    </row>
    <row r="45" s="2" customFormat="1" ht="28" customHeight="1" spans="1:11">
      <c r="A45" s="22" t="s">
        <v>59</v>
      </c>
      <c r="B45" s="23">
        <v>2271207</v>
      </c>
      <c r="C45" s="24" t="s">
        <v>32</v>
      </c>
      <c r="D45" s="30">
        <v>1000</v>
      </c>
      <c r="E45" s="30">
        <v>1000</v>
      </c>
      <c r="F45" s="31" t="s">
        <v>53</v>
      </c>
      <c r="G45" s="31" t="s">
        <v>60</v>
      </c>
      <c r="H45" s="31" t="s">
        <v>38</v>
      </c>
      <c r="K45" s="33"/>
    </row>
    <row r="46" s="2" customFormat="1" ht="28" customHeight="1" spans="1:11">
      <c r="A46" s="22" t="s">
        <v>59</v>
      </c>
      <c r="B46" s="23">
        <v>2271207</v>
      </c>
      <c r="C46" s="24" t="s">
        <v>32</v>
      </c>
      <c r="D46" s="30">
        <v>1000</v>
      </c>
      <c r="E46" s="30">
        <v>1000</v>
      </c>
      <c r="F46" s="31" t="s">
        <v>53</v>
      </c>
      <c r="G46" s="31" t="s">
        <v>60</v>
      </c>
      <c r="H46" s="31" t="s">
        <v>39</v>
      </c>
      <c r="K46" s="33"/>
    </row>
    <row r="47" s="2" customFormat="1" ht="28" customHeight="1" spans="1:11">
      <c r="A47" s="22" t="s">
        <v>59</v>
      </c>
      <c r="B47" s="23">
        <v>2271207</v>
      </c>
      <c r="C47" s="24" t="s">
        <v>32</v>
      </c>
      <c r="D47" s="30">
        <v>1000</v>
      </c>
      <c r="E47" s="30">
        <v>1000</v>
      </c>
      <c r="F47" s="31" t="s">
        <v>53</v>
      </c>
      <c r="G47" s="31" t="s">
        <v>60</v>
      </c>
      <c r="H47" s="31" t="s">
        <v>40</v>
      </c>
      <c r="K47" s="33"/>
    </row>
    <row r="48" s="2" customFormat="1" ht="28" customHeight="1" spans="1:11">
      <c r="A48" s="22" t="s">
        <v>59</v>
      </c>
      <c r="B48" s="23">
        <v>2271207</v>
      </c>
      <c r="C48" s="24" t="s">
        <v>32</v>
      </c>
      <c r="D48" s="30">
        <v>1000</v>
      </c>
      <c r="E48" s="30">
        <v>1000</v>
      </c>
      <c r="F48" s="31" t="s">
        <v>53</v>
      </c>
      <c r="G48" s="31" t="s">
        <v>60</v>
      </c>
      <c r="H48" s="31" t="s">
        <v>41</v>
      </c>
      <c r="K48" s="33"/>
    </row>
    <row r="49" s="2" customFormat="1" ht="28" customHeight="1" spans="1:11">
      <c r="A49" s="22" t="s">
        <v>59</v>
      </c>
      <c r="B49" s="23">
        <v>2271207</v>
      </c>
      <c r="C49" s="24" t="s">
        <v>32</v>
      </c>
      <c r="D49" s="30">
        <v>1000</v>
      </c>
      <c r="E49" s="30">
        <v>1000</v>
      </c>
      <c r="F49" s="31" t="s">
        <v>53</v>
      </c>
      <c r="G49" s="31" t="s">
        <v>60</v>
      </c>
      <c r="H49" s="31" t="s">
        <v>42</v>
      </c>
      <c r="K49" s="33"/>
    </row>
    <row r="50" s="2" customFormat="1" ht="28" customHeight="1" spans="1:11">
      <c r="A50" s="22" t="s">
        <v>59</v>
      </c>
      <c r="B50" s="23">
        <v>2271207</v>
      </c>
      <c r="C50" s="24" t="s">
        <v>32</v>
      </c>
      <c r="D50" s="30">
        <v>1000</v>
      </c>
      <c r="E50" s="30">
        <v>1000</v>
      </c>
      <c r="F50" s="31" t="s">
        <v>53</v>
      </c>
      <c r="G50" s="31" t="s">
        <v>60</v>
      </c>
      <c r="H50" s="31" t="s">
        <v>48</v>
      </c>
      <c r="K50" s="33"/>
    </row>
    <row r="51" s="2" customFormat="1" ht="28" customHeight="1" spans="1:11">
      <c r="A51" s="22" t="s">
        <v>59</v>
      </c>
      <c r="B51" s="23">
        <v>2271207</v>
      </c>
      <c r="C51" s="24" t="s">
        <v>32</v>
      </c>
      <c r="D51" s="30">
        <v>1000</v>
      </c>
      <c r="E51" s="30">
        <v>1000</v>
      </c>
      <c r="F51" s="31" t="s">
        <v>53</v>
      </c>
      <c r="G51" s="31" t="s">
        <v>60</v>
      </c>
      <c r="H51" s="31" t="s">
        <v>49</v>
      </c>
      <c r="K51" s="33"/>
    </row>
    <row r="52" s="2" customFormat="1" ht="28" customHeight="1" spans="1:11">
      <c r="A52" s="22" t="s">
        <v>59</v>
      </c>
      <c r="B52" s="23">
        <v>2271207</v>
      </c>
      <c r="C52" s="24" t="s">
        <v>32</v>
      </c>
      <c r="D52" s="30">
        <v>1000</v>
      </c>
      <c r="E52" s="30">
        <v>1000</v>
      </c>
      <c r="F52" s="31" t="s">
        <v>53</v>
      </c>
      <c r="G52" s="31" t="s">
        <v>60</v>
      </c>
      <c r="H52" s="31" t="s">
        <v>50</v>
      </c>
      <c r="K52" s="33"/>
    </row>
    <row r="53" s="2" customFormat="1" ht="28" customHeight="1" spans="1:11">
      <c r="A53" s="22" t="s">
        <v>59</v>
      </c>
      <c r="B53" s="23">
        <v>2271207</v>
      </c>
      <c r="C53" s="24" t="s">
        <v>32</v>
      </c>
      <c r="D53" s="30">
        <v>1000</v>
      </c>
      <c r="E53" s="30">
        <v>1000</v>
      </c>
      <c r="F53" s="31" t="s">
        <v>53</v>
      </c>
      <c r="G53" s="31" t="s">
        <v>60</v>
      </c>
      <c r="H53" s="31" t="s">
        <v>51</v>
      </c>
      <c r="K53" s="33"/>
    </row>
    <row r="54" s="2" customFormat="1" ht="28" customHeight="1" spans="1:11">
      <c r="A54" s="22" t="s">
        <v>59</v>
      </c>
      <c r="B54" s="23">
        <v>2271207</v>
      </c>
      <c r="C54" s="24" t="s">
        <v>32</v>
      </c>
      <c r="D54" s="30">
        <v>1000</v>
      </c>
      <c r="E54" s="30">
        <v>1000</v>
      </c>
      <c r="F54" s="31" t="s">
        <v>53</v>
      </c>
      <c r="G54" s="31" t="s">
        <v>60</v>
      </c>
      <c r="H54" s="31" t="s">
        <v>29</v>
      </c>
      <c r="K54" s="33"/>
    </row>
    <row r="55" s="2" customFormat="1" ht="28" customHeight="1" spans="1:11">
      <c r="A55" s="22" t="s">
        <v>61</v>
      </c>
      <c r="B55" s="23">
        <v>2271972</v>
      </c>
      <c r="C55" s="24" t="s">
        <v>32</v>
      </c>
      <c r="D55" s="30">
        <v>3400</v>
      </c>
      <c r="E55" s="30">
        <v>3400</v>
      </c>
      <c r="F55" s="31" t="s">
        <v>62</v>
      </c>
      <c r="G55" s="31" t="s">
        <v>63</v>
      </c>
      <c r="H55" s="31" t="s">
        <v>38</v>
      </c>
      <c r="K55" s="33"/>
    </row>
    <row r="56" s="2" customFormat="1" ht="28" customHeight="1" spans="1:11">
      <c r="A56" s="22" t="s">
        <v>61</v>
      </c>
      <c r="B56" s="23">
        <v>2271972</v>
      </c>
      <c r="C56" s="24" t="s">
        <v>32</v>
      </c>
      <c r="D56" s="30">
        <v>3400</v>
      </c>
      <c r="E56" s="30">
        <v>3400</v>
      </c>
      <c r="F56" s="31" t="s">
        <v>62</v>
      </c>
      <c r="G56" s="31" t="s">
        <v>63</v>
      </c>
      <c r="H56" s="31" t="s">
        <v>39</v>
      </c>
      <c r="K56" s="33"/>
    </row>
    <row r="57" s="2" customFormat="1" ht="28" customHeight="1" spans="1:11">
      <c r="A57" s="22" t="s">
        <v>61</v>
      </c>
      <c r="B57" s="23">
        <v>2271972</v>
      </c>
      <c r="C57" s="24" t="s">
        <v>32</v>
      </c>
      <c r="D57" s="30">
        <v>3400</v>
      </c>
      <c r="E57" s="30">
        <v>3400</v>
      </c>
      <c r="F57" s="31" t="s">
        <v>62</v>
      </c>
      <c r="G57" s="31" t="s">
        <v>63</v>
      </c>
      <c r="H57" s="31" t="s">
        <v>40</v>
      </c>
      <c r="K57" s="33"/>
    </row>
    <row r="58" s="2" customFormat="1" ht="28" customHeight="1" spans="1:11">
      <c r="A58" s="22" t="s">
        <v>61</v>
      </c>
      <c r="B58" s="23">
        <v>2271972</v>
      </c>
      <c r="C58" s="24" t="s">
        <v>32</v>
      </c>
      <c r="D58" s="30">
        <v>3400</v>
      </c>
      <c r="E58" s="30">
        <v>3400</v>
      </c>
      <c r="F58" s="31" t="s">
        <v>62</v>
      </c>
      <c r="G58" s="31" t="s">
        <v>63</v>
      </c>
      <c r="H58" s="31" t="s">
        <v>41</v>
      </c>
      <c r="K58" s="33"/>
    </row>
    <row r="59" s="2" customFormat="1" ht="28" customHeight="1" spans="1:11">
      <c r="A59" s="22" t="s">
        <v>61</v>
      </c>
      <c r="B59" s="23">
        <v>2271972</v>
      </c>
      <c r="C59" s="24" t="s">
        <v>32</v>
      </c>
      <c r="D59" s="30">
        <v>3400</v>
      </c>
      <c r="E59" s="30">
        <v>3400</v>
      </c>
      <c r="F59" s="31" t="s">
        <v>62</v>
      </c>
      <c r="G59" s="31" t="s">
        <v>63</v>
      </c>
      <c r="H59" s="31" t="s">
        <v>42</v>
      </c>
      <c r="K59" s="33"/>
    </row>
    <row r="60" s="2" customFormat="1" ht="28" customHeight="1" spans="1:11">
      <c r="A60" s="22" t="s">
        <v>64</v>
      </c>
      <c r="B60" s="23">
        <v>2271973</v>
      </c>
      <c r="C60" s="24" t="s">
        <v>32</v>
      </c>
      <c r="D60" s="30">
        <v>100</v>
      </c>
      <c r="E60" s="30">
        <v>100</v>
      </c>
      <c r="F60" s="31" t="s">
        <v>62</v>
      </c>
      <c r="G60" s="31" t="s">
        <v>65</v>
      </c>
      <c r="H60" s="31" t="s">
        <v>38</v>
      </c>
      <c r="K60" s="33"/>
    </row>
    <row r="61" s="2" customFormat="1" ht="28" customHeight="1" spans="1:11">
      <c r="A61" s="22" t="s">
        <v>64</v>
      </c>
      <c r="B61" s="23">
        <v>2271973</v>
      </c>
      <c r="C61" s="24" t="s">
        <v>32</v>
      </c>
      <c r="D61" s="30">
        <v>100</v>
      </c>
      <c r="E61" s="30">
        <v>100</v>
      </c>
      <c r="F61" s="31" t="s">
        <v>62</v>
      </c>
      <c r="G61" s="31" t="s">
        <v>65</v>
      </c>
      <c r="H61" s="31" t="s">
        <v>39</v>
      </c>
      <c r="K61" s="33"/>
    </row>
    <row r="62" s="2" customFormat="1" ht="28" customHeight="1" spans="1:11">
      <c r="A62" s="22" t="s">
        <v>64</v>
      </c>
      <c r="B62" s="23">
        <v>2271973</v>
      </c>
      <c r="C62" s="24" t="s">
        <v>32</v>
      </c>
      <c r="D62" s="30">
        <v>100</v>
      </c>
      <c r="E62" s="30">
        <v>100</v>
      </c>
      <c r="F62" s="31" t="s">
        <v>62</v>
      </c>
      <c r="G62" s="31" t="s">
        <v>65</v>
      </c>
      <c r="H62" s="31" t="s">
        <v>40</v>
      </c>
      <c r="K62" s="33"/>
    </row>
    <row r="63" s="2" customFormat="1" ht="28" customHeight="1" spans="1:11">
      <c r="A63" s="22" t="s">
        <v>64</v>
      </c>
      <c r="B63" s="23">
        <v>2271973</v>
      </c>
      <c r="C63" s="24" t="s">
        <v>32</v>
      </c>
      <c r="D63" s="30">
        <v>100</v>
      </c>
      <c r="E63" s="30">
        <v>100</v>
      </c>
      <c r="F63" s="31" t="s">
        <v>62</v>
      </c>
      <c r="G63" s="31" t="s">
        <v>65</v>
      </c>
      <c r="H63" s="31" t="s">
        <v>41</v>
      </c>
      <c r="K63" s="33"/>
    </row>
    <row r="64" s="2" customFormat="1" ht="28" customHeight="1" spans="1:11">
      <c r="A64" s="22" t="s">
        <v>64</v>
      </c>
      <c r="B64" s="23">
        <v>2271973</v>
      </c>
      <c r="C64" s="24" t="s">
        <v>32</v>
      </c>
      <c r="D64" s="30">
        <v>100</v>
      </c>
      <c r="E64" s="30">
        <v>100</v>
      </c>
      <c r="F64" s="31" t="s">
        <v>62</v>
      </c>
      <c r="G64" s="31" t="s">
        <v>65</v>
      </c>
      <c r="H64" s="31" t="s">
        <v>42</v>
      </c>
      <c r="K64" s="33"/>
    </row>
    <row r="65" s="2" customFormat="1" ht="28" customHeight="1" spans="1:11">
      <c r="A65" s="22" t="s">
        <v>64</v>
      </c>
      <c r="B65" s="23">
        <v>2271973</v>
      </c>
      <c r="C65" s="24" t="s">
        <v>32</v>
      </c>
      <c r="D65" s="30">
        <v>100</v>
      </c>
      <c r="E65" s="30">
        <v>100</v>
      </c>
      <c r="F65" s="31" t="s">
        <v>62</v>
      </c>
      <c r="G65" s="31" t="s">
        <v>65</v>
      </c>
      <c r="H65" s="31" t="s">
        <v>48</v>
      </c>
      <c r="K65" s="33"/>
    </row>
    <row r="66" s="2" customFormat="1" ht="28" customHeight="1" spans="1:11">
      <c r="A66" s="22" t="s">
        <v>64</v>
      </c>
      <c r="B66" s="23">
        <v>2271973</v>
      </c>
      <c r="C66" s="24" t="s">
        <v>32</v>
      </c>
      <c r="D66" s="30">
        <v>100</v>
      </c>
      <c r="E66" s="30">
        <v>100</v>
      </c>
      <c r="F66" s="31" t="s">
        <v>62</v>
      </c>
      <c r="G66" s="31" t="s">
        <v>65</v>
      </c>
      <c r="H66" s="31" t="s">
        <v>49</v>
      </c>
      <c r="K66" s="33"/>
    </row>
    <row r="67" s="2" customFormat="1" ht="28" customHeight="1" spans="1:11">
      <c r="A67" s="22" t="s">
        <v>64</v>
      </c>
      <c r="B67" s="23">
        <v>2271973</v>
      </c>
      <c r="C67" s="24" t="s">
        <v>32</v>
      </c>
      <c r="D67" s="30">
        <v>100</v>
      </c>
      <c r="E67" s="30">
        <v>100</v>
      </c>
      <c r="F67" s="31" t="s">
        <v>62</v>
      </c>
      <c r="G67" s="31" t="s">
        <v>65</v>
      </c>
      <c r="H67" s="31" t="s">
        <v>50</v>
      </c>
      <c r="K67" s="33"/>
    </row>
    <row r="68" s="2" customFormat="1" ht="28" customHeight="1" spans="1:11">
      <c r="A68" s="22" t="s">
        <v>64</v>
      </c>
      <c r="B68" s="23">
        <v>2271973</v>
      </c>
      <c r="C68" s="24" t="s">
        <v>32</v>
      </c>
      <c r="D68" s="30">
        <v>100</v>
      </c>
      <c r="E68" s="30">
        <v>100</v>
      </c>
      <c r="F68" s="31" t="s">
        <v>62</v>
      </c>
      <c r="G68" s="31" t="s">
        <v>65</v>
      </c>
      <c r="H68" s="31" t="s">
        <v>51</v>
      </c>
      <c r="K68" s="33"/>
    </row>
    <row r="69" s="2" customFormat="1" ht="28" customHeight="1" spans="1:11">
      <c r="A69" s="22" t="s">
        <v>64</v>
      </c>
      <c r="B69" s="23">
        <v>2271973</v>
      </c>
      <c r="C69" s="24" t="s">
        <v>32</v>
      </c>
      <c r="D69" s="30">
        <v>100</v>
      </c>
      <c r="E69" s="30">
        <v>100</v>
      </c>
      <c r="F69" s="31" t="s">
        <v>62</v>
      </c>
      <c r="G69" s="31" t="s">
        <v>65</v>
      </c>
      <c r="H69" s="31" t="s">
        <v>29</v>
      </c>
      <c r="K69" s="33"/>
    </row>
    <row r="70" s="2" customFormat="1" ht="28" customHeight="1" spans="1:11">
      <c r="A70" s="22" t="s">
        <v>66</v>
      </c>
      <c r="B70" s="23">
        <v>2271974</v>
      </c>
      <c r="C70" s="24" t="s">
        <v>32</v>
      </c>
      <c r="D70" s="30">
        <v>300</v>
      </c>
      <c r="E70" s="30">
        <v>300</v>
      </c>
      <c r="F70" s="31" t="s">
        <v>62</v>
      </c>
      <c r="G70" s="31" t="s">
        <v>67</v>
      </c>
      <c r="H70" s="31" t="s">
        <v>38</v>
      </c>
      <c r="K70" s="33"/>
    </row>
    <row r="71" s="2" customFormat="1" ht="28" customHeight="1" spans="1:11">
      <c r="A71" s="22" t="s">
        <v>66</v>
      </c>
      <c r="B71" s="23">
        <v>2271974</v>
      </c>
      <c r="C71" s="24" t="s">
        <v>32</v>
      </c>
      <c r="D71" s="30">
        <v>300</v>
      </c>
      <c r="E71" s="30">
        <v>300</v>
      </c>
      <c r="F71" s="31" t="s">
        <v>62</v>
      </c>
      <c r="G71" s="31" t="s">
        <v>67</v>
      </c>
      <c r="H71" s="31" t="s">
        <v>39</v>
      </c>
      <c r="K71" s="33"/>
    </row>
    <row r="72" s="2" customFormat="1" ht="28" customHeight="1" spans="1:11">
      <c r="A72" s="22" t="s">
        <v>66</v>
      </c>
      <c r="B72" s="23">
        <v>2271974</v>
      </c>
      <c r="C72" s="24" t="s">
        <v>32</v>
      </c>
      <c r="D72" s="30">
        <v>300</v>
      </c>
      <c r="E72" s="30">
        <v>300</v>
      </c>
      <c r="F72" s="31" t="s">
        <v>62</v>
      </c>
      <c r="G72" s="31" t="s">
        <v>67</v>
      </c>
      <c r="H72" s="31" t="s">
        <v>40</v>
      </c>
      <c r="K72" s="33"/>
    </row>
    <row r="73" s="2" customFormat="1" ht="28" customHeight="1" spans="1:11">
      <c r="A73" s="22" t="s">
        <v>66</v>
      </c>
      <c r="B73" s="23">
        <v>2271974</v>
      </c>
      <c r="C73" s="24" t="s">
        <v>32</v>
      </c>
      <c r="D73" s="30">
        <v>300</v>
      </c>
      <c r="E73" s="30">
        <v>300</v>
      </c>
      <c r="F73" s="31" t="s">
        <v>62</v>
      </c>
      <c r="G73" s="31" t="s">
        <v>67</v>
      </c>
      <c r="H73" s="31" t="s">
        <v>41</v>
      </c>
      <c r="K73" s="33"/>
    </row>
    <row r="74" s="2" customFormat="1" ht="28" customHeight="1" spans="1:11">
      <c r="A74" s="22" t="s">
        <v>66</v>
      </c>
      <c r="B74" s="23">
        <v>2271974</v>
      </c>
      <c r="C74" s="24" t="s">
        <v>32</v>
      </c>
      <c r="D74" s="30">
        <v>300</v>
      </c>
      <c r="E74" s="30">
        <v>300</v>
      </c>
      <c r="F74" s="31" t="s">
        <v>62</v>
      </c>
      <c r="G74" s="31" t="s">
        <v>67</v>
      </c>
      <c r="H74" s="31" t="s">
        <v>42</v>
      </c>
      <c r="K74" s="33"/>
    </row>
    <row r="75" s="2" customFormat="1" ht="28" customHeight="1" spans="1:11">
      <c r="A75" s="22" t="s">
        <v>66</v>
      </c>
      <c r="B75" s="23">
        <v>2271974</v>
      </c>
      <c r="C75" s="24" t="s">
        <v>32</v>
      </c>
      <c r="D75" s="30">
        <v>300</v>
      </c>
      <c r="E75" s="30">
        <v>300</v>
      </c>
      <c r="F75" s="31" t="s">
        <v>62</v>
      </c>
      <c r="G75" s="31" t="s">
        <v>67</v>
      </c>
      <c r="H75" s="31" t="s">
        <v>48</v>
      </c>
      <c r="K75" s="33"/>
    </row>
    <row r="76" s="2" customFormat="1" ht="28" customHeight="1" spans="1:11">
      <c r="A76" s="22" t="s">
        <v>66</v>
      </c>
      <c r="B76" s="23">
        <v>2271974</v>
      </c>
      <c r="C76" s="24" t="s">
        <v>32</v>
      </c>
      <c r="D76" s="30">
        <v>300</v>
      </c>
      <c r="E76" s="30">
        <v>300</v>
      </c>
      <c r="F76" s="31" t="s">
        <v>62</v>
      </c>
      <c r="G76" s="31" t="s">
        <v>67</v>
      </c>
      <c r="H76" s="31" t="s">
        <v>49</v>
      </c>
      <c r="K76" s="33"/>
    </row>
    <row r="77" s="2" customFormat="1" ht="28" customHeight="1" spans="1:11">
      <c r="A77" s="22" t="s">
        <v>66</v>
      </c>
      <c r="B77" s="23">
        <v>2271974</v>
      </c>
      <c r="C77" s="24" t="s">
        <v>32</v>
      </c>
      <c r="D77" s="30">
        <v>300</v>
      </c>
      <c r="E77" s="30">
        <v>300</v>
      </c>
      <c r="F77" s="31" t="s">
        <v>62</v>
      </c>
      <c r="G77" s="31" t="s">
        <v>67</v>
      </c>
      <c r="H77" s="31" t="s">
        <v>50</v>
      </c>
      <c r="K77" s="33"/>
    </row>
    <row r="78" s="2" customFormat="1" ht="28" customHeight="1" spans="1:11">
      <c r="A78" s="22" t="s">
        <v>66</v>
      </c>
      <c r="B78" s="23">
        <v>2271974</v>
      </c>
      <c r="C78" s="24" t="s">
        <v>32</v>
      </c>
      <c r="D78" s="30">
        <v>300</v>
      </c>
      <c r="E78" s="30">
        <v>300</v>
      </c>
      <c r="F78" s="31" t="s">
        <v>62</v>
      </c>
      <c r="G78" s="31" t="s">
        <v>67</v>
      </c>
      <c r="H78" s="31" t="s">
        <v>51</v>
      </c>
      <c r="K78" s="33"/>
    </row>
    <row r="79" s="2" customFormat="1" ht="28" customHeight="1" spans="1:11">
      <c r="A79" s="22" t="s">
        <v>66</v>
      </c>
      <c r="B79" s="23">
        <v>2271974</v>
      </c>
      <c r="C79" s="24" t="s">
        <v>32</v>
      </c>
      <c r="D79" s="30">
        <v>300</v>
      </c>
      <c r="E79" s="30">
        <v>300</v>
      </c>
      <c r="F79" s="31" t="s">
        <v>62</v>
      </c>
      <c r="G79" s="31" t="s">
        <v>67</v>
      </c>
      <c r="H79" s="31" t="s">
        <v>29</v>
      </c>
      <c r="K79" s="33"/>
    </row>
    <row r="80" s="2" customFormat="1" ht="28" customHeight="1" spans="1:11">
      <c r="A80" s="22" t="s">
        <v>66</v>
      </c>
      <c r="B80" s="23">
        <v>2271974</v>
      </c>
      <c r="C80" s="24" t="s">
        <v>32</v>
      </c>
      <c r="D80" s="30">
        <v>300</v>
      </c>
      <c r="E80" s="30">
        <v>300</v>
      </c>
      <c r="F80" s="31" t="s">
        <v>62</v>
      </c>
      <c r="G80" s="31" t="s">
        <v>67</v>
      </c>
      <c r="H80" s="31" t="s">
        <v>68</v>
      </c>
      <c r="K80" s="33"/>
    </row>
    <row r="81" s="2" customFormat="1" ht="28" customHeight="1" spans="1:11">
      <c r="A81" s="22" t="s">
        <v>66</v>
      </c>
      <c r="B81" s="23">
        <v>2271974</v>
      </c>
      <c r="C81" s="24" t="s">
        <v>32</v>
      </c>
      <c r="D81" s="30">
        <v>300</v>
      </c>
      <c r="E81" s="30">
        <v>300</v>
      </c>
      <c r="F81" s="31" t="s">
        <v>62</v>
      </c>
      <c r="G81" s="31" t="s">
        <v>67</v>
      </c>
      <c r="H81" s="31" t="s">
        <v>69</v>
      </c>
      <c r="K81" s="33"/>
    </row>
    <row r="82" s="2" customFormat="1" ht="28" customHeight="1" spans="1:11">
      <c r="A82" s="22" t="s">
        <v>66</v>
      </c>
      <c r="B82" s="23">
        <v>2271974</v>
      </c>
      <c r="C82" s="24" t="s">
        <v>32</v>
      </c>
      <c r="D82" s="30">
        <v>300</v>
      </c>
      <c r="E82" s="30">
        <v>300</v>
      </c>
      <c r="F82" s="31" t="s">
        <v>62</v>
      </c>
      <c r="G82" s="31" t="s">
        <v>67</v>
      </c>
      <c r="H82" s="31" t="s">
        <v>70</v>
      </c>
      <c r="K82" s="33"/>
    </row>
    <row r="83" s="2" customFormat="1" ht="28" customHeight="1" spans="1:11">
      <c r="A83" s="22" t="s">
        <v>66</v>
      </c>
      <c r="B83" s="23">
        <v>2271974</v>
      </c>
      <c r="C83" s="24" t="s">
        <v>32</v>
      </c>
      <c r="D83" s="30">
        <v>300</v>
      </c>
      <c r="E83" s="30">
        <v>300</v>
      </c>
      <c r="F83" s="31" t="s">
        <v>62</v>
      </c>
      <c r="G83" s="31" t="s">
        <v>67</v>
      </c>
      <c r="H83" s="31" t="s">
        <v>71</v>
      </c>
      <c r="K83" s="33"/>
    </row>
    <row r="84" s="2" customFormat="1" ht="28" customHeight="1" spans="1:11">
      <c r="A84" s="22" t="s">
        <v>66</v>
      </c>
      <c r="B84" s="23">
        <v>2271974</v>
      </c>
      <c r="C84" s="24" t="s">
        <v>32</v>
      </c>
      <c r="D84" s="30">
        <v>300</v>
      </c>
      <c r="E84" s="30">
        <v>300</v>
      </c>
      <c r="F84" s="31" t="s">
        <v>62</v>
      </c>
      <c r="G84" s="31" t="s">
        <v>67</v>
      </c>
      <c r="H84" s="31" t="s">
        <v>72</v>
      </c>
      <c r="K84" s="33"/>
    </row>
    <row r="85" s="2" customFormat="1" ht="28" customHeight="1" spans="1:11">
      <c r="A85" s="22" t="s">
        <v>66</v>
      </c>
      <c r="B85" s="23">
        <v>2271974</v>
      </c>
      <c r="C85" s="24" t="s">
        <v>32</v>
      </c>
      <c r="D85" s="30">
        <v>300</v>
      </c>
      <c r="E85" s="30">
        <v>300</v>
      </c>
      <c r="F85" s="31" t="s">
        <v>62</v>
      </c>
      <c r="G85" s="31" t="s">
        <v>67</v>
      </c>
      <c r="H85" s="31" t="s">
        <v>73</v>
      </c>
      <c r="K85" s="33"/>
    </row>
    <row r="86" s="2" customFormat="1" ht="28" customHeight="1" spans="1:11">
      <c r="A86" s="22" t="s">
        <v>66</v>
      </c>
      <c r="B86" s="23">
        <v>2271974</v>
      </c>
      <c r="C86" s="24" t="s">
        <v>32</v>
      </c>
      <c r="D86" s="30">
        <v>300</v>
      </c>
      <c r="E86" s="30">
        <v>300</v>
      </c>
      <c r="F86" s="31" t="s">
        <v>62</v>
      </c>
      <c r="G86" s="31" t="s">
        <v>67</v>
      </c>
      <c r="H86" s="31" t="s">
        <v>74</v>
      </c>
      <c r="K86" s="33"/>
    </row>
    <row r="87" s="2" customFormat="1" ht="28" customHeight="1" spans="1:11">
      <c r="A87" s="22" t="s">
        <v>66</v>
      </c>
      <c r="B87" s="23">
        <v>2271974</v>
      </c>
      <c r="C87" s="24" t="s">
        <v>32</v>
      </c>
      <c r="D87" s="30">
        <v>300</v>
      </c>
      <c r="E87" s="30">
        <v>300</v>
      </c>
      <c r="F87" s="31" t="s">
        <v>62</v>
      </c>
      <c r="G87" s="31" t="s">
        <v>67</v>
      </c>
      <c r="H87" s="31" t="s">
        <v>75</v>
      </c>
      <c r="K87" s="33"/>
    </row>
    <row r="88" s="2" customFormat="1" ht="28" customHeight="1" spans="1:11">
      <c r="A88" s="22" t="s">
        <v>66</v>
      </c>
      <c r="B88" s="23">
        <v>2271974</v>
      </c>
      <c r="C88" s="24" t="s">
        <v>32</v>
      </c>
      <c r="D88" s="30">
        <v>300</v>
      </c>
      <c r="E88" s="30">
        <v>300</v>
      </c>
      <c r="F88" s="31" t="s">
        <v>62</v>
      </c>
      <c r="G88" s="31" t="s">
        <v>67</v>
      </c>
      <c r="H88" s="31" t="s">
        <v>76</v>
      </c>
      <c r="K88" s="33"/>
    </row>
    <row r="89" s="2" customFormat="1" ht="28" customHeight="1" spans="1:11">
      <c r="A89" s="22" t="s">
        <v>66</v>
      </c>
      <c r="B89" s="23">
        <v>2271974</v>
      </c>
      <c r="C89" s="24" t="s">
        <v>32</v>
      </c>
      <c r="D89" s="30">
        <v>300</v>
      </c>
      <c r="E89" s="30">
        <v>300</v>
      </c>
      <c r="F89" s="31" t="s">
        <v>62</v>
      </c>
      <c r="G89" s="31" t="s">
        <v>67</v>
      </c>
      <c r="H89" s="31" t="s">
        <v>77</v>
      </c>
      <c r="K89" s="33"/>
    </row>
    <row r="90" s="1" customFormat="1" ht="28" customHeight="1" spans="1:11">
      <c r="A90" s="17" t="s">
        <v>78</v>
      </c>
      <c r="B90" s="18"/>
      <c r="C90" s="28"/>
      <c r="D90" s="19">
        <f>D91+D97</f>
        <v>34427</v>
      </c>
      <c r="E90" s="19">
        <f>E91+E97</f>
        <v>34427</v>
      </c>
      <c r="F90" s="29"/>
      <c r="G90" s="21"/>
      <c r="H90" s="21"/>
      <c r="K90" s="32"/>
    </row>
    <row r="91" s="1" customFormat="1" ht="28" customHeight="1" spans="1:11">
      <c r="A91" s="17" t="s">
        <v>11</v>
      </c>
      <c r="B91" s="18"/>
      <c r="C91" s="28"/>
      <c r="D91" s="19">
        <f>SUM(D92:D96)</f>
        <v>6489</v>
      </c>
      <c r="E91" s="19">
        <f>SUM(E92:E96)</f>
        <v>6489</v>
      </c>
      <c r="F91" s="29"/>
      <c r="G91" s="21"/>
      <c r="H91" s="21"/>
      <c r="K91" s="32"/>
    </row>
    <row r="92" s="2" customFormat="1" ht="28" customHeight="1" spans="1:11">
      <c r="A92" s="22" t="s">
        <v>79</v>
      </c>
      <c r="B92" s="23">
        <v>2205669</v>
      </c>
      <c r="C92" s="24" t="s">
        <v>13</v>
      </c>
      <c r="D92" s="34">
        <v>417</v>
      </c>
      <c r="E92" s="34">
        <v>417</v>
      </c>
      <c r="F92" s="35" t="s">
        <v>80</v>
      </c>
      <c r="G92" s="35" t="s">
        <v>81</v>
      </c>
      <c r="H92" s="35" t="s">
        <v>23</v>
      </c>
      <c r="K92" s="33"/>
    </row>
    <row r="93" s="2" customFormat="1" ht="28" customHeight="1" spans="1:11">
      <c r="A93" s="22" t="s">
        <v>82</v>
      </c>
      <c r="B93" s="23">
        <v>2205808</v>
      </c>
      <c r="C93" s="24" t="s">
        <v>13</v>
      </c>
      <c r="D93" s="34">
        <f>417+1782</f>
        <v>2199</v>
      </c>
      <c r="E93" s="34">
        <f>417+1782</f>
        <v>2199</v>
      </c>
      <c r="F93" s="35" t="s">
        <v>83</v>
      </c>
      <c r="G93" s="35" t="s">
        <v>34</v>
      </c>
      <c r="H93" s="35" t="s">
        <v>23</v>
      </c>
      <c r="K93" s="33"/>
    </row>
    <row r="94" s="2" customFormat="1" ht="28" customHeight="1" spans="1:11">
      <c r="A94" s="22" t="s">
        <v>84</v>
      </c>
      <c r="B94" s="23">
        <v>2205988</v>
      </c>
      <c r="C94" s="24" t="s">
        <v>13</v>
      </c>
      <c r="D94" s="34">
        <f>2000+757</f>
        <v>2757</v>
      </c>
      <c r="E94" s="34">
        <f>2000+757</f>
        <v>2757</v>
      </c>
      <c r="F94" s="35" t="s">
        <v>85</v>
      </c>
      <c r="G94" s="35" t="s">
        <v>86</v>
      </c>
      <c r="H94" s="35" t="s">
        <v>23</v>
      </c>
      <c r="K94" s="33"/>
    </row>
    <row r="95" s="2" customFormat="1" ht="28" customHeight="1" spans="1:11">
      <c r="A95" s="22" t="s">
        <v>87</v>
      </c>
      <c r="B95" s="23">
        <v>2271365</v>
      </c>
      <c r="C95" s="24" t="s">
        <v>13</v>
      </c>
      <c r="D95" s="34">
        <v>441</v>
      </c>
      <c r="E95" s="34">
        <v>441</v>
      </c>
      <c r="F95" s="35" t="s">
        <v>88</v>
      </c>
      <c r="G95" s="35" t="s">
        <v>89</v>
      </c>
      <c r="H95" s="35" t="s">
        <v>23</v>
      </c>
      <c r="K95" s="33"/>
    </row>
    <row r="96" s="2" customFormat="1" ht="28" customHeight="1" spans="1:11">
      <c r="A96" s="22" t="s">
        <v>90</v>
      </c>
      <c r="B96" s="23">
        <v>2271655</v>
      </c>
      <c r="C96" s="24" t="s">
        <v>13</v>
      </c>
      <c r="D96" s="34">
        <v>675</v>
      </c>
      <c r="E96" s="34">
        <v>675</v>
      </c>
      <c r="F96" s="35" t="s">
        <v>91</v>
      </c>
      <c r="G96" s="35" t="s">
        <v>92</v>
      </c>
      <c r="H96" s="35" t="s">
        <v>23</v>
      </c>
      <c r="K96" s="33"/>
    </row>
    <row r="97" s="1" customFormat="1" ht="30" customHeight="1" spans="1:11">
      <c r="A97" s="36" t="s">
        <v>30</v>
      </c>
      <c r="B97" s="37"/>
      <c r="C97" s="38"/>
      <c r="D97" s="39">
        <f>SUM(D98:D102)</f>
        <v>27938</v>
      </c>
      <c r="E97" s="39">
        <f>SUM(E98:E102)</f>
        <v>27938</v>
      </c>
      <c r="F97" s="40"/>
      <c r="G97" s="41"/>
      <c r="H97" s="41"/>
      <c r="K97" s="32"/>
    </row>
    <row r="98" s="2" customFormat="1" ht="30" customHeight="1" spans="1:11">
      <c r="A98" s="42" t="s">
        <v>93</v>
      </c>
      <c r="B98" s="43"/>
      <c r="C98" s="43" t="s">
        <v>32</v>
      </c>
      <c r="D98" s="44">
        <v>5817</v>
      </c>
      <c r="E98" s="44">
        <v>5817</v>
      </c>
      <c r="F98" s="43" t="s">
        <v>94</v>
      </c>
      <c r="G98" s="43" t="s">
        <v>25</v>
      </c>
      <c r="H98" s="45" t="s">
        <v>26</v>
      </c>
      <c r="K98" s="33"/>
    </row>
    <row r="99" s="2" customFormat="1" ht="30" customHeight="1" spans="1:11">
      <c r="A99" s="42" t="s">
        <v>95</v>
      </c>
      <c r="B99" s="43"/>
      <c r="C99" s="43" t="s">
        <v>32</v>
      </c>
      <c r="D99" s="44">
        <v>4071</v>
      </c>
      <c r="E99" s="44">
        <v>4071</v>
      </c>
      <c r="F99" s="43" t="s">
        <v>94</v>
      </c>
      <c r="G99" s="43" t="s">
        <v>56</v>
      </c>
      <c r="H99" s="45" t="s">
        <v>19</v>
      </c>
      <c r="K99" s="33"/>
    </row>
    <row r="100" s="2" customFormat="1" ht="30" customHeight="1" spans="1:11">
      <c r="A100" s="42" t="s">
        <v>96</v>
      </c>
      <c r="B100" s="43"/>
      <c r="C100" s="43" t="s">
        <v>32</v>
      </c>
      <c r="D100" s="44">
        <v>837</v>
      </c>
      <c r="E100" s="44">
        <v>837</v>
      </c>
      <c r="F100" s="43" t="s">
        <v>94</v>
      </c>
      <c r="G100" s="43" t="s">
        <v>97</v>
      </c>
      <c r="H100" s="45" t="s">
        <v>23</v>
      </c>
      <c r="K100" s="33"/>
    </row>
    <row r="101" s="2" customFormat="1" ht="30" customHeight="1" spans="1:11">
      <c r="A101" s="42" t="s">
        <v>98</v>
      </c>
      <c r="B101" s="43"/>
      <c r="C101" s="43" t="s">
        <v>32</v>
      </c>
      <c r="D101" s="44">
        <v>2173</v>
      </c>
      <c r="E101" s="44">
        <v>2173</v>
      </c>
      <c r="F101" s="43" t="s">
        <v>83</v>
      </c>
      <c r="G101" s="43" t="s">
        <v>34</v>
      </c>
      <c r="H101" s="45" t="s">
        <v>23</v>
      </c>
      <c r="K101" s="33"/>
    </row>
    <row r="102" s="2" customFormat="1" ht="30" customHeight="1" spans="1:11">
      <c r="A102" s="42" t="s">
        <v>99</v>
      </c>
      <c r="B102" s="43"/>
      <c r="C102" s="43" t="s">
        <v>32</v>
      </c>
      <c r="D102" s="44">
        <v>15040</v>
      </c>
      <c r="E102" s="44">
        <v>15040</v>
      </c>
      <c r="F102" s="43" t="s">
        <v>100</v>
      </c>
      <c r="G102" s="43" t="s">
        <v>101</v>
      </c>
      <c r="H102" s="45" t="s">
        <v>102</v>
      </c>
      <c r="K102" s="33"/>
    </row>
    <row r="103" s="1" customFormat="1" ht="30" customHeight="1" spans="1:11">
      <c r="A103" s="46"/>
      <c r="B103" s="47"/>
      <c r="C103" s="47"/>
      <c r="D103" s="47"/>
      <c r="E103" s="47"/>
      <c r="F103" s="48"/>
      <c r="G103" s="49"/>
      <c r="H103" s="49"/>
      <c r="K103" s="32"/>
    </row>
    <row r="104" s="1" customFormat="1" ht="30" customHeight="1" spans="1:11">
      <c r="A104" s="46"/>
      <c r="B104" s="47"/>
      <c r="C104" s="47"/>
      <c r="D104" s="47"/>
      <c r="E104" s="47"/>
      <c r="F104" s="48"/>
      <c r="G104" s="49"/>
      <c r="H104" s="49"/>
      <c r="K104" s="32"/>
    </row>
    <row r="105" s="1" customFormat="1" ht="30" customHeight="1" spans="1:11">
      <c r="A105" s="46"/>
      <c r="B105" s="47"/>
      <c r="C105" s="47"/>
      <c r="D105" s="47"/>
      <c r="E105" s="47"/>
      <c r="F105" s="48"/>
      <c r="G105" s="49"/>
      <c r="H105" s="49"/>
      <c r="K105" s="32"/>
    </row>
    <row r="106" s="1" customFormat="1" ht="30" customHeight="1" spans="1:11">
      <c r="A106" s="46"/>
      <c r="B106" s="47"/>
      <c r="C106" s="47"/>
      <c r="D106" s="47"/>
      <c r="E106" s="47"/>
      <c r="F106" s="48"/>
      <c r="G106" s="49"/>
      <c r="H106" s="49"/>
      <c r="K106" s="32"/>
    </row>
    <row r="107" s="1" customFormat="1" ht="30" customHeight="1" spans="1:11">
      <c r="A107" s="46"/>
      <c r="B107" s="47"/>
      <c r="C107" s="47"/>
      <c r="D107" s="47"/>
      <c r="E107" s="47"/>
      <c r="F107" s="48"/>
      <c r="G107" s="49"/>
      <c r="H107" s="49"/>
      <c r="K107" s="32"/>
    </row>
  </sheetData>
  <mergeCells count="2">
    <mergeCell ref="A1:H1"/>
    <mergeCell ref="G2:H2"/>
  </mergeCells>
  <printOptions horizontalCentered="1"/>
  <pageMargins left="0.751388888888889" right="0.751388888888889" top="0.747916666666667" bottom="0.393055555555556" header="0.393055555555556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地方政府债券转贷情况表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 </cp:lastModifiedBy>
  <dcterms:created xsi:type="dcterms:W3CDTF">2023-10-11T01:37:00Z</dcterms:created>
  <dcterms:modified xsi:type="dcterms:W3CDTF">2023-10-11T06:20:07Z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63FA7B4FD2D949A08E26F22E718EB5F4_11</vt:lpwstr>
  </property>
  <property fmtid="{D5CDD505-2E9C-101B-9397-08002B2CF9AE}" pid="3" name="KSOProductBuildVer">
    <vt:lpwstr>2052-12.1.0.15374</vt:lpwstr>
  </property>
</Properties>
</file>